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LBC2012\Sæson_2019_2020\"/>
    </mc:Choice>
  </mc:AlternateContent>
  <xr:revisionPtr revIDLastSave="0" documentId="13_ncr:1_{88704DDE-7E66-475C-8407-7754B470FD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gangværende" sheetId="2" r:id="rId1"/>
    <sheet name="Ark1" sheetId="3" r:id="rId2"/>
  </sheets>
  <definedNames>
    <definedName name="EksterneData_1" localSheetId="1" hidden="1">'Ark1'!$A$1:$H$22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" l="1"/>
  <c r="F25" i="2"/>
  <c r="F22" i="2"/>
  <c r="F24" i="2"/>
  <c r="F10" i="2"/>
  <c r="F13" i="2"/>
  <c r="F11" i="2"/>
  <c r="F23" i="2"/>
  <c r="F18" i="2"/>
  <c r="F19" i="2"/>
  <c r="F17" i="2"/>
  <c r="F16" i="2"/>
  <c r="F21" i="2"/>
  <c r="F20" i="2"/>
  <c r="F14" i="2"/>
  <c r="F9" i="2"/>
  <c r="F15" i="2"/>
  <c r="F12" i="2"/>
  <c r="F5" i="2"/>
  <c r="F7" i="2"/>
  <c r="F4" i="2"/>
  <c r="F6" i="2"/>
  <c r="F3" i="2"/>
  <c r="F8" i="2"/>
  <c r="G26" i="2" l="1"/>
  <c r="G25" i="2"/>
  <c r="G22" i="2"/>
  <c r="G24" i="2"/>
  <c r="G10" i="2"/>
  <c r="G18" i="2"/>
  <c r="G21" i="2"/>
  <c r="G13" i="2"/>
  <c r="G14" i="2"/>
  <c r="G20" i="2"/>
  <c r="G15" i="2"/>
  <c r="G17" i="2"/>
  <c r="G12" i="2"/>
  <c r="G11" i="2"/>
  <c r="G19" i="2"/>
  <c r="G16" i="2"/>
  <c r="G23" i="2"/>
  <c r="G7" i="2"/>
  <c r="G4" i="2"/>
  <c r="G9" i="2"/>
  <c r="G6" i="2"/>
  <c r="G3" i="2"/>
  <c r="G8" i="2"/>
  <c r="G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60E793-312E-4022-9C6F-B80085F54652}" keepAlive="1" name="Forespørgsel - Table 0" description="Forbindelse til forespørgslen 'Table 0' i projektmappen." type="5" refreshedVersion="6" background="1" saveData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<sst xmlns="http://schemas.openxmlformats.org/spreadsheetml/2006/main" count="101" uniqueCount="69">
  <si>
    <t>Licens</t>
  </si>
  <si>
    <t>Navn</t>
  </si>
  <si>
    <t>+/-</t>
  </si>
  <si>
    <t>Henning Randløv-Hansen, LBC 2012</t>
  </si>
  <si>
    <t>Kenn Falk Nielsen, LBC 2012</t>
  </si>
  <si>
    <t>Lars Nicki Dybvik Jørgensen, LBC 2012</t>
  </si>
  <si>
    <t>Jens Christian Hansen, LBC 2012</t>
  </si>
  <si>
    <t>Ole Jacobsen, LBC 2012</t>
  </si>
  <si>
    <t>Lena Christensen, LBC 2012</t>
  </si>
  <si>
    <t>Jan Klemmensen, LBC 2012</t>
  </si>
  <si>
    <t>Margit Hindsdal, LBC 2012</t>
  </si>
  <si>
    <t>Hanne Krøger, LBC 2012</t>
  </si>
  <si>
    <t>Tim Larsen</t>
  </si>
  <si>
    <t>Leif Jacob Rasmussen , LBC 2012</t>
  </si>
  <si>
    <t>Michael Henriksen, LBC 2012</t>
  </si>
  <si>
    <t>Finn Hansen, LBC 2012</t>
  </si>
  <si>
    <t>Birthe Humlebæk Jørgensen, LBC 2012</t>
  </si>
  <si>
    <t>Yvonne Henriksen, LBC 2012</t>
  </si>
  <si>
    <t>Hanne Larsen, LBC 2012</t>
  </si>
  <si>
    <t>Kurt Vagn Larsen, LBC 2012</t>
  </si>
  <si>
    <t>Kristian Schnabelrauch, LBC 2012</t>
  </si>
  <si>
    <t>Torben Hansen, LBC 2012</t>
  </si>
  <si>
    <t>Jess Worm, LBC 2012</t>
  </si>
  <si>
    <t>Jimmy Pedersen, LBC 2012</t>
  </si>
  <si>
    <t>100591-HERA</t>
  </si>
  <si>
    <t>030582-LAJØ</t>
  </si>
  <si>
    <t>240256-KENI</t>
  </si>
  <si>
    <t>090260-JEHA</t>
  </si>
  <si>
    <t>240570-LECH</t>
  </si>
  <si>
    <t>081050-OLJA</t>
  </si>
  <si>
    <t>230666-JAKL</t>
  </si>
  <si>
    <t>161248-HAKR</t>
  </si>
  <si>
    <t>050357-YVHE</t>
  </si>
  <si>
    <t>170863-TILA</t>
  </si>
  <si>
    <t>300148-MAHI</t>
  </si>
  <si>
    <t>200745-FIHA</t>
  </si>
  <si>
    <t>100544-BIJØ</t>
  </si>
  <si>
    <t>260781-JIPE</t>
  </si>
  <si>
    <t>290451-LERA</t>
  </si>
  <si>
    <t>190259-MIHE</t>
  </si>
  <si>
    <t>011046-HALA</t>
  </si>
  <si>
    <t>260994-KRSC</t>
  </si>
  <si>
    <t>100247-KULA</t>
  </si>
  <si>
    <t>151047-TOHA</t>
  </si>
  <si>
    <t>Seneste</t>
  </si>
  <si>
    <t>Forrige</t>
  </si>
  <si>
    <t>Igangværende</t>
  </si>
  <si>
    <t>060451-HEHA</t>
  </si>
  <si>
    <t>-</t>
  </si>
  <si>
    <t>080160-GIHA</t>
  </si>
  <si>
    <t>300545-INPE</t>
  </si>
  <si>
    <t>Ingelise Pedersen</t>
  </si>
  <si>
    <t>Nyeste</t>
  </si>
  <si>
    <t>Snit 1/12 20</t>
  </si>
  <si>
    <t>Snit 1/6 20</t>
  </si>
  <si>
    <t>Snit 1/12 19</t>
  </si>
  <si>
    <t>Plac.</t>
  </si>
  <si>
    <t>Plac.2</t>
  </si>
  <si>
    <t>Spiller-Id</t>
  </si>
  <si>
    <t>Snit</t>
  </si>
  <si>
    <t>Kegler</t>
  </si>
  <si>
    <t>Serier</t>
  </si>
  <si>
    <t>Column1</t>
  </si>
  <si>
    <t>ProfilSend besked</t>
  </si>
  <si>
    <t>Henrik Hansen, LBC 2012</t>
  </si>
  <si>
    <t>Gitte Hansen, LBC 2012</t>
  </si>
  <si>
    <t>Tim Larsen, LBC 2012</t>
  </si>
  <si>
    <t>Marianne Tina Nielsen, LBC 2012</t>
  </si>
  <si>
    <t>14/9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</si>
</sst>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0" borderId="5" xfId="0" applyBorder="1"/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3" fillId="2" borderId="5" xfId="1" applyFont="1" applyBorder="1"/>
    <xf numFmtId="0" fontId="1" fillId="2" borderId="5" xfId="1" applyBorder="1"/>
    <xf numFmtId="0" fontId="0" fillId="0" borderId="4" xfId="0" applyBorder="1"/>
    <xf numFmtId="0" fontId="4" fillId="3" borderId="5" xfId="2" applyFont="1" applyFill="1" applyBorder="1" applyAlignment="1">
      <alignment vertical="center"/>
    </xf>
    <xf numFmtId="0" fontId="4" fillId="0" borderId="5" xfId="2" applyFont="1" applyBorder="1" applyAlignment="1">
      <alignment vertical="center"/>
    </xf>
    <xf numFmtId="16" fontId="0" fillId="0" borderId="5" xfId="0" applyNumberFormat="1" applyBorder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/>
    <xf numFmtId="0" fontId="3" fillId="0" borderId="5" xfId="0" applyFont="1" applyBorder="1"/>
    <xf numFmtId="0" fontId="0" fillId="0" borderId="6" xfId="0" applyBorder="1" applyAlignment="1">
      <alignment vertical="center" wrapText="1"/>
    </xf>
    <xf numFmtId="0" fontId="4" fillId="0" borderId="9" xfId="2" applyFont="1" applyBorder="1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8" xfId="0" applyBorder="1" applyAlignment="1">
      <alignment vertical="center"/>
    </xf>
    <xf numFmtId="16" fontId="0" fillId="0" borderId="4" xfId="0" applyNumberFormat="1" applyBorder="1"/>
    <xf numFmtId="0" fontId="1" fillId="0" borderId="4" xfId="1" applyFill="1" applyBorder="1"/>
    <xf numFmtId="0" fontId="1" fillId="2" borderId="4" xfId="1" applyBorder="1"/>
    <xf numFmtId="0" fontId="0" fillId="3" borderId="6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quotePrefix="1" applyBorder="1"/>
    <xf numFmtId="0" fontId="3" fillId="0" borderId="0" xfId="0" applyFont="1"/>
    <xf numFmtId="0" fontId="0" fillId="0" borderId="0" xfId="0" applyNumberFormat="1"/>
    <xf numFmtId="0" fontId="0" fillId="0" borderId="11" xfId="0" applyNumberFormat="1" applyFont="1" applyBorder="1"/>
    <xf numFmtId="0" fontId="0" fillId="0" borderId="5" xfId="0" applyNumberFormat="1" applyFont="1" applyBorder="1"/>
    <xf numFmtId="0" fontId="4" fillId="3" borderId="11" xfId="2" applyFont="1" applyFill="1" applyBorder="1" applyAlignment="1">
      <alignment vertical="center"/>
    </xf>
    <xf numFmtId="0" fontId="0" fillId="0" borderId="9" xfId="0" applyBorder="1" applyAlignment="1">
      <alignment vertical="center" wrapText="1"/>
    </xf>
  </cellXfs>
  <cellStyles count="3">
    <cellStyle name="God" xfId="1" builtinId="26"/>
    <cellStyle name="Link" xfId="2" builtinId="8"/>
    <cellStyle name="Normal" xfId="0" builtinId="0"/>
  </cellStyles>
  <dxfs count="159">
    <dxf>
      <numFmt numFmtId="0" formatCode="General"/>
    </dxf>
    <dxf>
      <numFmt numFmtId="0" formatCode="General"/>
    </dxf>
    <dxf>
      <numFmt numFmtId="0" formatCode="General"/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connectionId="1" xr16:uid="{27110CE7-F81D-4E49-A337-265D2DE4DEA1}" autoFormatId="16" applyNumberFormats="0" applyBorderFormats="0" applyFontFormats="0" applyPatternFormats="0" applyAlignmentFormats="0" applyWidthHeightFormats="0">
  <queryTableRefresh nextId="9">
    <queryTableFields count="8">
      <queryTableField id="1" name="Plac." tableColumnId="1"/>
      <queryTableField id="2" name="Plac.2" tableColumnId="2"/>
      <queryTableField id="3" name="Spiller-Id" tableColumnId="3"/>
      <queryTableField id="4" name="Navn" tableColumnId="4"/>
      <queryTableField id="5" name="Snit" tableColumnId="5"/>
      <queryTableField id="6" name="Kegler" tableColumnId="6"/>
      <queryTableField id="7" name="Serier" tableColumnId="7"/>
      <queryTableField id="8" name="Column1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538DB6-FCA6-4027-8AB1-BC9D44022067}" name="Table_0" displayName="Table_0" ref="A1:H22" tableType="queryTable" totalsRowShown="0">
  <autoFilter ref="A1:H22" xr:uid="{D8F927CC-88A1-4F52-9E26-66986E66E7A9}"/>
  <tableColumns count="8">
    <tableColumn id="1" xr3:uid="{45727243-AA5D-4577-B844-527FEA0076E2}" uniqueName="1" name="Plac." queryTableFieldId="1"/>
    <tableColumn id="2" xr3:uid="{C84C6627-8366-4251-B0D0-A44BF4121632}" uniqueName="2" name="Plac.2" queryTableFieldId="2"/>
    <tableColumn id="3" xr3:uid="{2F41DA89-5E0E-402E-A13A-00E2A93115C1}" uniqueName="3" name="Spiller-Id" queryTableFieldId="3" dataDxfId="2"/>
    <tableColumn id="4" xr3:uid="{E5901A80-7B51-43F9-B59B-B385F1DB7F0F}" uniqueName="4" name="Navn" queryTableFieldId="4" dataDxfId="1"/>
    <tableColumn id="5" xr3:uid="{A396AC4F-E778-4248-BB72-381C9365CE50}" uniqueName="5" name="Snit" queryTableFieldId="5"/>
    <tableColumn id="6" xr3:uid="{C65478FE-6C40-4414-8D2B-E3D94249AE41}" uniqueName="6" name="Kegler" queryTableFieldId="6"/>
    <tableColumn id="7" xr3:uid="{65436977-BE7E-43AB-A123-F25B830D0E8B}" uniqueName="7" name="Serier" queryTableFieldId="7"/>
    <tableColumn id="8" xr3:uid="{439CDAF3-99DC-4405-A106-AE1B8C8E378A}" uniqueName="8" name="Column1" queryTableFieldId="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owlingportalen.dk/DBwF/Spiller/VisSpiller/" TargetMode="External"/><Relationship Id="rId13" Type="http://schemas.openxmlformats.org/officeDocument/2006/relationships/hyperlink" Target="http://bowlingportalen.dk/DBwF/Spiller/VisSpiller/" TargetMode="External"/><Relationship Id="rId18" Type="http://schemas.openxmlformats.org/officeDocument/2006/relationships/hyperlink" Target="http://bowlingportalen.dk/DBwF/Spiller/VisSpiller/" TargetMode="External"/><Relationship Id="rId3" Type="http://schemas.openxmlformats.org/officeDocument/2006/relationships/hyperlink" Target="http://bowlingportalen.dk/DBwF/Spiller/VisSpiller/" TargetMode="External"/><Relationship Id="rId21" Type="http://schemas.openxmlformats.org/officeDocument/2006/relationships/hyperlink" Target="http://bowlingportalen.dk/DBwF/Spiller/VisSpiller/" TargetMode="External"/><Relationship Id="rId7" Type="http://schemas.openxmlformats.org/officeDocument/2006/relationships/hyperlink" Target="http://bowlingportalen.dk/DBwF/Spiller/VisSpiller/" TargetMode="External"/><Relationship Id="rId12" Type="http://schemas.openxmlformats.org/officeDocument/2006/relationships/hyperlink" Target="http://bowlingportalen.dk/DBwF/Spiller/VisSpiller/" TargetMode="External"/><Relationship Id="rId17" Type="http://schemas.openxmlformats.org/officeDocument/2006/relationships/hyperlink" Target="http://bowlingportalen.dk/DBwF/Spiller/VisSpiller/" TargetMode="External"/><Relationship Id="rId2" Type="http://schemas.openxmlformats.org/officeDocument/2006/relationships/hyperlink" Target="http://bowlingportalen.dk/DBwF/Spiller/VisSpiller/" TargetMode="External"/><Relationship Id="rId16" Type="http://schemas.openxmlformats.org/officeDocument/2006/relationships/hyperlink" Target="http://bowlingportalen.dk/DBwF/Spiller/VisSpiller/" TargetMode="External"/><Relationship Id="rId20" Type="http://schemas.openxmlformats.org/officeDocument/2006/relationships/hyperlink" Target="http://bowlingportalen.dk/DBwF/Spiller/VisSpiller/" TargetMode="External"/><Relationship Id="rId1" Type="http://schemas.openxmlformats.org/officeDocument/2006/relationships/hyperlink" Target="http://bowlingportalen.dk/DBwF/Spiller/VisSpiller/" TargetMode="External"/><Relationship Id="rId6" Type="http://schemas.openxmlformats.org/officeDocument/2006/relationships/hyperlink" Target="http://bowlingportalen.dk/DBwF/Spiller/VisSpiller/" TargetMode="External"/><Relationship Id="rId11" Type="http://schemas.openxmlformats.org/officeDocument/2006/relationships/hyperlink" Target="http://bowlingportalen.dk/DBwF/Spiller/VisSpiller/" TargetMode="External"/><Relationship Id="rId5" Type="http://schemas.openxmlformats.org/officeDocument/2006/relationships/hyperlink" Target="http://bowlingportalen.dk/DBwF/Spiller/VisSpiller/" TargetMode="External"/><Relationship Id="rId15" Type="http://schemas.openxmlformats.org/officeDocument/2006/relationships/hyperlink" Target="http://bowlingportalen.dk/DBwF/Spiller/VisSpiller/" TargetMode="External"/><Relationship Id="rId10" Type="http://schemas.openxmlformats.org/officeDocument/2006/relationships/hyperlink" Target="http://bowlingportalen.dk/DBwF/Spiller/VisSpiller/" TargetMode="External"/><Relationship Id="rId19" Type="http://schemas.openxmlformats.org/officeDocument/2006/relationships/hyperlink" Target="http://bowlingportalen.dk/DBwF/Spiller/VisSpiller/" TargetMode="External"/><Relationship Id="rId4" Type="http://schemas.openxmlformats.org/officeDocument/2006/relationships/hyperlink" Target="http://bowlingportalen.dk/DBwF/Spiller/VisSpiller/" TargetMode="External"/><Relationship Id="rId9" Type="http://schemas.openxmlformats.org/officeDocument/2006/relationships/hyperlink" Target="http://bowlingportalen.dk/DBwF/Spiller/VisSpiller/" TargetMode="External"/><Relationship Id="rId14" Type="http://schemas.openxmlformats.org/officeDocument/2006/relationships/hyperlink" Target="http://bowlingportalen.dk/DBwF/Spiller/VisSpiller/" TargetMode="External"/><Relationship Id="rId22" Type="http://schemas.openxmlformats.org/officeDocument/2006/relationships/hyperlink" Target="http://bowlingportalen.dk/DBwF/Spiller/VisSpiller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owlingportalen.dk/DBwF/Spiller/VisSpiller/" TargetMode="External"/><Relationship Id="rId3" Type="http://schemas.openxmlformats.org/officeDocument/2006/relationships/hyperlink" Target="http://bowlingportalen.dk/DBwF/Spiller/VisSpiller/" TargetMode="External"/><Relationship Id="rId7" Type="http://schemas.openxmlformats.org/officeDocument/2006/relationships/hyperlink" Target="http://bowlingportalen.dk/DBwF/Spiller/VisSpiller/" TargetMode="External"/><Relationship Id="rId2" Type="http://schemas.openxmlformats.org/officeDocument/2006/relationships/hyperlink" Target="http://bowlingportalen.dk/DBwF/Spiller/VisSpiller/" TargetMode="External"/><Relationship Id="rId1" Type="http://schemas.openxmlformats.org/officeDocument/2006/relationships/hyperlink" Target="http://bowlingportalen.dk/DBwF/Spiller/VisSpiller/" TargetMode="External"/><Relationship Id="rId6" Type="http://schemas.openxmlformats.org/officeDocument/2006/relationships/hyperlink" Target="http://bowlingportalen.dk/DBwF/Spiller/VisSpiller/" TargetMode="External"/><Relationship Id="rId5" Type="http://schemas.openxmlformats.org/officeDocument/2006/relationships/hyperlink" Target="http://bowlingportalen.dk/DBwF/Spiller/VisSpiller/" TargetMode="External"/><Relationship Id="rId4" Type="http://schemas.openxmlformats.org/officeDocument/2006/relationships/hyperlink" Target="http://bowlingportalen.dk/DBwF/Spiller/VisSpiller/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C825C-9004-4A0C-BF12-E90B5DB40CBB}">
  <dimension ref="A1:DL27"/>
  <sheetViews>
    <sheetView tabSelected="1" workbookViewId="0">
      <selection activeCell="F3" sqref="F3"/>
    </sheetView>
  </sheetViews>
  <sheetFormatPr defaultRowHeight="14.4" x14ac:dyDescent="0.3"/>
  <cols>
    <col min="1" max="1" width="12.77734375" bestFit="1" customWidth="1"/>
    <col min="2" max="2" width="32.5546875" style="30" bestFit="1" customWidth="1"/>
    <col min="3" max="3" width="10.88671875" style="30" customWidth="1"/>
    <col min="4" max="4" width="9.6640625" bestFit="1" customWidth="1"/>
    <col min="5" max="5" width="10.6640625" bestFit="1" customWidth="1"/>
    <col min="6" max="6" width="12.44140625" bestFit="1" customWidth="1"/>
    <col min="7" max="7" width="7.109375" customWidth="1"/>
    <col min="8" max="11" width="10.21875" customWidth="1"/>
    <col min="12" max="13" width="11.44140625" bestFit="1" customWidth="1"/>
  </cols>
  <sheetData>
    <row r="1" spans="1:116" x14ac:dyDescent="0.3">
      <c r="A1" s="13"/>
      <c r="B1" s="14"/>
      <c r="C1" s="14" t="s">
        <v>52</v>
      </c>
      <c r="D1" s="1" t="s">
        <v>44</v>
      </c>
      <c r="E1" s="1" t="s">
        <v>45</v>
      </c>
      <c r="F1" s="1" t="s">
        <v>46</v>
      </c>
      <c r="G1" s="15"/>
    </row>
    <row r="2" spans="1:116" x14ac:dyDescent="0.3">
      <c r="A2" s="18" t="s">
        <v>0</v>
      </c>
      <c r="B2" s="19" t="s">
        <v>1</v>
      </c>
      <c r="C2" s="19" t="s">
        <v>53</v>
      </c>
      <c r="D2" s="2" t="s">
        <v>54</v>
      </c>
      <c r="E2" s="2" t="s">
        <v>55</v>
      </c>
      <c r="F2" s="12" t="s">
        <v>68</v>
      </c>
      <c r="G2" s="29" t="s">
        <v>2</v>
      </c>
      <c r="H2" s="24">
        <v>44065</v>
      </c>
      <c r="I2" s="12">
        <v>44066</v>
      </c>
      <c r="J2" s="12">
        <v>44072</v>
      </c>
      <c r="K2" s="12">
        <v>44073</v>
      </c>
      <c r="L2" s="12">
        <v>44079</v>
      </c>
      <c r="M2" s="12">
        <v>44080</v>
      </c>
      <c r="N2" s="12">
        <v>44086</v>
      </c>
      <c r="O2" s="12">
        <v>44087</v>
      </c>
      <c r="P2" s="12">
        <v>44093</v>
      </c>
      <c r="Q2" s="12">
        <v>44094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x14ac:dyDescent="0.3">
      <c r="A3" s="20" t="s">
        <v>25</v>
      </c>
      <c r="B3" s="10" t="s">
        <v>5</v>
      </c>
      <c r="C3" s="10"/>
      <c r="D3" s="4">
        <v>177</v>
      </c>
      <c r="E3" s="4">
        <v>177</v>
      </c>
      <c r="F3" s="4">
        <f>VLOOKUP(B3,'Ark1'!D:E,2,FALSE)</f>
        <v>176</v>
      </c>
      <c r="G3" s="16">
        <f>F3-D3</f>
        <v>-1</v>
      </c>
      <c r="H3" s="25">
        <v>178</v>
      </c>
      <c r="I3" s="2">
        <v>172</v>
      </c>
      <c r="J3" s="2"/>
      <c r="K3" s="2"/>
      <c r="L3" s="5"/>
      <c r="M3" s="5"/>
      <c r="N3" s="2"/>
      <c r="O3" s="2">
        <v>178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>
        <v>179</v>
      </c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x14ac:dyDescent="0.3">
      <c r="A4" s="20" t="s">
        <v>28</v>
      </c>
      <c r="B4" s="11" t="s">
        <v>8</v>
      </c>
      <c r="C4" s="11"/>
      <c r="D4" s="5">
        <v>168</v>
      </c>
      <c r="E4" s="5">
        <v>171</v>
      </c>
      <c r="F4" s="5">
        <f>VLOOKUP(B4,'Ark1'!D:E,2,FALSE)</f>
        <v>172</v>
      </c>
      <c r="G4" s="16">
        <f>F4-D4</f>
        <v>4</v>
      </c>
      <c r="H4" s="26"/>
      <c r="I4" s="2">
        <v>172</v>
      </c>
      <c r="J4" s="2"/>
      <c r="K4" s="2">
        <v>167</v>
      </c>
      <c r="L4" s="2">
        <v>175</v>
      </c>
      <c r="M4" s="2">
        <v>180</v>
      </c>
      <c r="N4" s="5"/>
      <c r="O4" s="2">
        <v>166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</row>
    <row r="5" spans="1:116" x14ac:dyDescent="0.3">
      <c r="A5" s="27" t="s">
        <v>27</v>
      </c>
      <c r="B5" s="11" t="s">
        <v>6</v>
      </c>
      <c r="C5" s="11"/>
      <c r="D5" s="5">
        <v>188</v>
      </c>
      <c r="E5" s="5">
        <v>178</v>
      </c>
      <c r="F5" s="5">
        <f>VLOOKUP(B5,'Ark1'!D:E,2,FALSE)</f>
        <v>171</v>
      </c>
      <c r="G5" s="16">
        <f>F5-D5</f>
        <v>-17</v>
      </c>
      <c r="H5" s="25">
        <v>175</v>
      </c>
      <c r="I5" s="2">
        <v>154</v>
      </c>
      <c r="J5" s="2"/>
      <c r="K5" s="2"/>
      <c r="L5" s="4"/>
      <c r="M5" s="4">
        <v>189</v>
      </c>
      <c r="N5" s="2"/>
      <c r="O5" s="2">
        <v>169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>
        <v>173</v>
      </c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x14ac:dyDescent="0.3">
      <c r="A6" s="27" t="s">
        <v>30</v>
      </c>
      <c r="B6" s="11" t="s">
        <v>9</v>
      </c>
      <c r="C6" s="11"/>
      <c r="D6" s="6">
        <v>169</v>
      </c>
      <c r="E6" s="6">
        <v>152</v>
      </c>
      <c r="F6" s="5">
        <f>VLOOKUP(B6,'Ark1'!D:E,2,FALSE)</f>
        <v>171</v>
      </c>
      <c r="G6" s="16">
        <f>F6-D6</f>
        <v>2</v>
      </c>
      <c r="H6" s="25">
        <v>172</v>
      </c>
      <c r="I6" s="2"/>
      <c r="J6" s="2"/>
      <c r="K6" s="2"/>
      <c r="L6" s="5">
        <v>169</v>
      </c>
      <c r="M6" s="5"/>
      <c r="N6" s="5"/>
      <c r="O6" s="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x14ac:dyDescent="0.3">
      <c r="A7" s="20" t="s">
        <v>37</v>
      </c>
      <c r="B7" s="10" t="s">
        <v>23</v>
      </c>
      <c r="C7" s="10"/>
      <c r="D7" s="4">
        <v>163</v>
      </c>
      <c r="E7" s="4">
        <v>156</v>
      </c>
      <c r="F7" s="2">
        <f>VLOOKUP(B7,'Ark1'!D:E,2,FALSE)</f>
        <v>169</v>
      </c>
      <c r="G7" s="16">
        <f>F7-D7</f>
        <v>6</v>
      </c>
      <c r="H7" s="25">
        <v>176</v>
      </c>
      <c r="I7" s="2">
        <v>154</v>
      </c>
      <c r="J7" s="2"/>
      <c r="K7" s="2"/>
      <c r="L7" s="2"/>
      <c r="M7" s="2"/>
      <c r="N7" s="2"/>
      <c r="O7" s="2">
        <v>176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>
        <v>140</v>
      </c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</row>
    <row r="8" spans="1:116" x14ac:dyDescent="0.3">
      <c r="A8" s="20" t="s">
        <v>29</v>
      </c>
      <c r="B8" s="11" t="s">
        <v>7</v>
      </c>
      <c r="C8" s="11"/>
      <c r="D8" s="6">
        <v>177</v>
      </c>
      <c r="E8" s="6">
        <v>176</v>
      </c>
      <c r="F8" s="6">
        <f>VLOOKUP(B8,'Ark1'!D:E,2,FALSE)</f>
        <v>168</v>
      </c>
      <c r="G8" s="16">
        <f>F8-D8</f>
        <v>-9</v>
      </c>
      <c r="H8" s="25">
        <v>188</v>
      </c>
      <c r="I8" s="2">
        <v>173</v>
      </c>
      <c r="J8" s="2"/>
      <c r="K8" s="2"/>
      <c r="L8" s="5"/>
      <c r="M8" s="5"/>
      <c r="N8" s="2"/>
      <c r="O8" s="2">
        <v>142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</row>
    <row r="9" spans="1:116" x14ac:dyDescent="0.3">
      <c r="A9" s="18" t="s">
        <v>24</v>
      </c>
      <c r="B9" s="10" t="s">
        <v>3</v>
      </c>
      <c r="C9" s="10"/>
      <c r="D9" s="3">
        <v>169</v>
      </c>
      <c r="E9" s="3">
        <v>174</v>
      </c>
      <c r="F9" s="5">
        <f>VLOOKUP(B9,'Ark1'!D:E,2,FALSE)</f>
        <v>162</v>
      </c>
      <c r="G9" s="16">
        <f>F9-D9</f>
        <v>-7</v>
      </c>
      <c r="H9" s="25">
        <v>153</v>
      </c>
      <c r="I9" s="2">
        <v>146</v>
      </c>
      <c r="J9" s="2"/>
      <c r="K9" s="2"/>
      <c r="L9" s="5"/>
      <c r="M9" s="5"/>
      <c r="N9" s="2"/>
      <c r="O9" s="2">
        <v>186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>
        <v>167</v>
      </c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</row>
    <row r="10" spans="1:116" x14ac:dyDescent="0.3">
      <c r="A10" s="27" t="s">
        <v>33</v>
      </c>
      <c r="B10" s="11" t="s">
        <v>66</v>
      </c>
      <c r="C10" s="11"/>
      <c r="D10" s="6">
        <v>136</v>
      </c>
      <c r="E10" s="6" t="s">
        <v>48</v>
      </c>
      <c r="F10" s="5">
        <f>VLOOKUP(B10,'Ark1'!D:E,2,FALSE)</f>
        <v>161</v>
      </c>
      <c r="G10" s="16">
        <f>F10-D10</f>
        <v>25</v>
      </c>
      <c r="H10" s="25"/>
      <c r="I10" s="2"/>
      <c r="J10" s="2"/>
      <c r="K10" s="2"/>
      <c r="L10" s="2">
        <v>161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</row>
    <row r="11" spans="1:116" x14ac:dyDescent="0.3">
      <c r="A11" s="20" t="s">
        <v>31</v>
      </c>
      <c r="B11" s="10" t="s">
        <v>11</v>
      </c>
      <c r="C11" s="10"/>
      <c r="D11" s="4">
        <v>157</v>
      </c>
      <c r="E11" s="4">
        <v>159</v>
      </c>
      <c r="F11" s="5">
        <f>VLOOKUP(B11,'Ark1'!D:E,2,FALSE)</f>
        <v>159</v>
      </c>
      <c r="G11" s="16">
        <f>F11-D11</f>
        <v>2</v>
      </c>
      <c r="H11" s="25"/>
      <c r="I11" s="2"/>
      <c r="J11" s="2"/>
      <c r="K11" s="2"/>
      <c r="L11" s="5">
        <v>159</v>
      </c>
      <c r="M11" s="5">
        <v>170</v>
      </c>
      <c r="N11" s="2"/>
      <c r="O11" s="2">
        <v>151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</row>
    <row r="12" spans="1:116" x14ac:dyDescent="0.3">
      <c r="A12" s="20" t="s">
        <v>35</v>
      </c>
      <c r="B12" s="34" t="s">
        <v>15</v>
      </c>
      <c r="C12" s="10"/>
      <c r="D12" s="4">
        <v>156</v>
      </c>
      <c r="E12" s="4">
        <v>148</v>
      </c>
      <c r="F12" s="5">
        <f>VLOOKUP(B12,'Ark1'!D:E,2,FALSE)</f>
        <v>155</v>
      </c>
      <c r="G12" s="16">
        <f>F12-D12</f>
        <v>-1</v>
      </c>
      <c r="H12" s="25">
        <v>161</v>
      </c>
      <c r="I12" s="5"/>
      <c r="J12" s="8"/>
      <c r="K12" s="2"/>
      <c r="L12" s="2">
        <v>142</v>
      </c>
      <c r="M12" s="2">
        <v>133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</row>
    <row r="13" spans="1:116" x14ac:dyDescent="0.3">
      <c r="A13" s="20" t="s">
        <v>42</v>
      </c>
      <c r="B13" s="11" t="s">
        <v>19</v>
      </c>
      <c r="C13" s="11"/>
      <c r="D13" s="6">
        <v>144</v>
      </c>
      <c r="E13" s="6">
        <v>153</v>
      </c>
      <c r="F13" s="5">
        <f>VLOOKUP(B13,'Ark1'!D:E,2,FALSE)</f>
        <v>154</v>
      </c>
      <c r="G13" s="16">
        <f>F13-D13</f>
        <v>10</v>
      </c>
      <c r="H13" s="25"/>
      <c r="I13" s="2"/>
      <c r="J13" s="2"/>
      <c r="K13" s="2"/>
      <c r="L13" s="2"/>
      <c r="M13" s="2">
        <v>154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</row>
    <row r="14" spans="1:116" x14ac:dyDescent="0.3">
      <c r="A14" s="18" t="s">
        <v>47</v>
      </c>
      <c r="B14" s="33" t="s">
        <v>64</v>
      </c>
      <c r="C14" s="19"/>
      <c r="D14" s="2">
        <v>144</v>
      </c>
      <c r="E14" s="2" t="s">
        <v>48</v>
      </c>
      <c r="F14" s="2">
        <f>VLOOKUP(B14,'Ark1'!D:E,2,FALSE)</f>
        <v>154</v>
      </c>
      <c r="G14" s="16">
        <f>F14-D14</f>
        <v>10</v>
      </c>
      <c r="H14" s="9"/>
      <c r="I14" s="2"/>
      <c r="J14" s="2">
        <v>150</v>
      </c>
      <c r="K14" s="2"/>
      <c r="L14" s="2"/>
      <c r="M14" s="2">
        <v>141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</row>
    <row r="15" spans="1:116" x14ac:dyDescent="0.3">
      <c r="A15" s="27" t="s">
        <v>32</v>
      </c>
      <c r="B15" s="10" t="s">
        <v>17</v>
      </c>
      <c r="C15" s="10"/>
      <c r="D15" s="4">
        <v>150</v>
      </c>
      <c r="E15" s="4">
        <v>153</v>
      </c>
      <c r="F15" s="5">
        <f>VLOOKUP(B15,'Ark1'!D:E,2,FALSE)</f>
        <v>147</v>
      </c>
      <c r="G15" s="16">
        <f>F15-D15</f>
        <v>-3</v>
      </c>
      <c r="H15" s="25"/>
      <c r="I15" s="7">
        <v>163</v>
      </c>
      <c r="J15" s="2"/>
      <c r="K15" s="2">
        <v>140</v>
      </c>
      <c r="L15" s="2">
        <v>147</v>
      </c>
      <c r="M15" s="2">
        <v>145</v>
      </c>
      <c r="N15" s="2"/>
      <c r="O15" s="2">
        <v>147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</row>
    <row r="16" spans="1:116" x14ac:dyDescent="0.3">
      <c r="A16" s="27" t="s">
        <v>26</v>
      </c>
      <c r="B16" s="10" t="s">
        <v>4</v>
      </c>
      <c r="C16" s="10"/>
      <c r="D16" s="4">
        <v>158</v>
      </c>
      <c r="E16" s="4">
        <v>160</v>
      </c>
      <c r="F16" s="5">
        <f>VLOOKUP(B16,'Ark1'!D:E,2,FALSE)</f>
        <v>145</v>
      </c>
      <c r="G16" s="16">
        <f>F16-D16</f>
        <v>-13</v>
      </c>
      <c r="H16" s="25">
        <v>134</v>
      </c>
      <c r="I16" s="2">
        <v>158</v>
      </c>
      <c r="J16" s="2"/>
      <c r="K16" s="2"/>
      <c r="L16" s="5"/>
      <c r="M16" s="5"/>
      <c r="N16" s="2"/>
      <c r="O16" s="2">
        <v>143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</row>
    <row r="17" spans="1:116" x14ac:dyDescent="0.3">
      <c r="A17" s="20" t="s">
        <v>39</v>
      </c>
      <c r="B17" s="10" t="s">
        <v>14</v>
      </c>
      <c r="C17" s="10"/>
      <c r="D17" s="4">
        <v>156</v>
      </c>
      <c r="E17" s="4">
        <v>143</v>
      </c>
      <c r="F17" s="5">
        <f>VLOOKUP(B17,'Ark1'!D:E,2,FALSE)</f>
        <v>145</v>
      </c>
      <c r="G17" s="16">
        <f>F17-D17</f>
        <v>-11</v>
      </c>
      <c r="H17" s="25"/>
      <c r="I17" s="2"/>
      <c r="J17" s="2">
        <v>146</v>
      </c>
      <c r="K17" s="2"/>
      <c r="L17" s="2"/>
      <c r="M17" s="2">
        <v>145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</row>
    <row r="18" spans="1:116" x14ac:dyDescent="0.3">
      <c r="A18" s="18" t="s">
        <v>49</v>
      </c>
      <c r="B18" s="32" t="s">
        <v>65</v>
      </c>
      <c r="C18" s="19"/>
      <c r="D18" s="2">
        <v>136</v>
      </c>
      <c r="E18" s="2" t="s">
        <v>48</v>
      </c>
      <c r="F18" s="2">
        <f>VLOOKUP(B18,'Ark1'!D:E,2,FALSE)</f>
        <v>144</v>
      </c>
      <c r="G18" s="16">
        <f>F18-D18</f>
        <v>8</v>
      </c>
      <c r="H18" s="9"/>
      <c r="I18" s="2"/>
      <c r="J18" s="2">
        <v>142</v>
      </c>
      <c r="K18" s="2"/>
      <c r="L18" s="2">
        <v>171</v>
      </c>
      <c r="M18" s="2">
        <v>120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>
        <v>152</v>
      </c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</row>
    <row r="19" spans="1:116" x14ac:dyDescent="0.3">
      <c r="A19" s="27" t="s">
        <v>36</v>
      </c>
      <c r="B19" s="11" t="s">
        <v>16</v>
      </c>
      <c r="C19" s="11"/>
      <c r="D19" s="6">
        <v>156</v>
      </c>
      <c r="E19" s="6">
        <v>151</v>
      </c>
      <c r="F19" s="5">
        <f>VLOOKUP(B19,'Ark1'!D:E,2,FALSE)</f>
        <v>140</v>
      </c>
      <c r="G19" s="16">
        <f>F19-D19</f>
        <v>-16</v>
      </c>
      <c r="H19" s="25"/>
      <c r="I19" s="2">
        <v>138</v>
      </c>
      <c r="J19" s="2"/>
      <c r="K19" s="2">
        <v>145</v>
      </c>
      <c r="L19" s="5">
        <v>137</v>
      </c>
      <c r="M19" s="5"/>
      <c r="N19" s="2"/>
      <c r="O19" s="2">
        <v>139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</row>
    <row r="20" spans="1:116" x14ac:dyDescent="0.3">
      <c r="A20" s="27" t="s">
        <v>43</v>
      </c>
      <c r="B20" s="11" t="s">
        <v>21</v>
      </c>
      <c r="C20" s="11"/>
      <c r="D20" s="6">
        <v>145</v>
      </c>
      <c r="E20" s="6">
        <v>138</v>
      </c>
      <c r="F20" s="5">
        <f>VLOOKUP(B20,'Ark1'!D:E,2,FALSE)</f>
        <v>139</v>
      </c>
      <c r="G20" s="16">
        <f>F20-D20</f>
        <v>-6</v>
      </c>
      <c r="H20" s="25">
        <v>147</v>
      </c>
      <c r="I20" s="2"/>
      <c r="J20" s="2"/>
      <c r="K20" s="2"/>
      <c r="L20" s="5">
        <v>128</v>
      </c>
      <c r="M20" s="5"/>
      <c r="N20" s="2"/>
      <c r="O20" s="2"/>
      <c r="P20" s="2"/>
      <c r="Q20" s="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>
        <v>170</v>
      </c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</row>
    <row r="21" spans="1:116" x14ac:dyDescent="0.3">
      <c r="A21" s="20" t="s">
        <v>34</v>
      </c>
      <c r="B21" s="11" t="s">
        <v>10</v>
      </c>
      <c r="C21" s="11"/>
      <c r="D21" s="6">
        <v>143</v>
      </c>
      <c r="E21" s="6">
        <v>144</v>
      </c>
      <c r="F21" s="5">
        <f>VLOOKUP(B21,'Ark1'!D:E,2,FALSE)</f>
        <v>138</v>
      </c>
      <c r="G21" s="16">
        <f>F21-D21</f>
        <v>-5</v>
      </c>
      <c r="H21" s="25"/>
      <c r="I21" s="2">
        <v>147</v>
      </c>
      <c r="J21" s="2"/>
      <c r="K21" s="2"/>
      <c r="L21" s="2"/>
      <c r="M21" s="2"/>
      <c r="N21" s="2"/>
      <c r="O21" s="2">
        <v>135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</row>
    <row r="22" spans="1:116" x14ac:dyDescent="0.3">
      <c r="A22" s="20" t="s">
        <v>40</v>
      </c>
      <c r="B22" s="11" t="s">
        <v>18</v>
      </c>
      <c r="C22" s="11"/>
      <c r="D22" s="6">
        <v>130</v>
      </c>
      <c r="E22" s="6">
        <v>141</v>
      </c>
      <c r="F22" s="5">
        <f>VLOOKUP(B22,'Ark1'!D:E,2,FALSE)</f>
        <v>128</v>
      </c>
      <c r="G22" s="16">
        <f>F22-D22</f>
        <v>-2</v>
      </c>
      <c r="H22" s="25"/>
      <c r="I22" s="2"/>
      <c r="J22" s="2"/>
      <c r="K22" s="2"/>
      <c r="L22" s="2"/>
      <c r="M22" s="2">
        <v>128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</row>
    <row r="23" spans="1:116" x14ac:dyDescent="0.3">
      <c r="A23" s="27" t="s">
        <v>38</v>
      </c>
      <c r="B23" s="11" t="s">
        <v>13</v>
      </c>
      <c r="C23" s="11"/>
      <c r="D23" s="6">
        <v>161</v>
      </c>
      <c r="E23" s="6">
        <v>158</v>
      </c>
      <c r="F23" s="5">
        <f>VLOOKUP(B23,'Ark1'!D:E,2,FALSE)</f>
        <v>0</v>
      </c>
      <c r="G23" s="16">
        <f>F23-D23</f>
        <v>-161</v>
      </c>
      <c r="H23" s="2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>
        <v>177</v>
      </c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</row>
    <row r="24" spans="1:116" x14ac:dyDescent="0.3">
      <c r="A24" s="27" t="s">
        <v>41</v>
      </c>
      <c r="B24" s="10" t="s">
        <v>20</v>
      </c>
      <c r="C24" s="10"/>
      <c r="D24" s="4">
        <v>132</v>
      </c>
      <c r="E24" s="4">
        <v>133</v>
      </c>
      <c r="F24" s="5">
        <f>VLOOKUP(B24,'Ark1'!D:E,2,FALSE)</f>
        <v>0</v>
      </c>
      <c r="G24" s="16">
        <f>F24-D24</f>
        <v>-132</v>
      </c>
      <c r="H24" s="2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</row>
    <row r="25" spans="1:116" x14ac:dyDescent="0.3">
      <c r="A25" s="20" t="s">
        <v>50</v>
      </c>
      <c r="B25" s="10" t="s">
        <v>51</v>
      </c>
      <c r="C25" s="10"/>
      <c r="D25" s="4">
        <v>94</v>
      </c>
      <c r="E25" s="4">
        <v>0</v>
      </c>
      <c r="F25" s="5">
        <f>VLOOKUP(B25,'Ark1'!D:E,2,FALSE)</f>
        <v>0</v>
      </c>
      <c r="G25" s="16">
        <f>F25-D25</f>
        <v>-94</v>
      </c>
      <c r="H25" s="2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</row>
    <row r="26" spans="1:116" ht="15" thickBot="1" x14ac:dyDescent="0.35">
      <c r="A26" s="23"/>
      <c r="B26" s="21" t="s">
        <v>22</v>
      </c>
      <c r="C26" s="21"/>
      <c r="D26" s="22">
        <v>0</v>
      </c>
      <c r="E26" s="22">
        <v>129</v>
      </c>
      <c r="F26" s="35">
        <f>VLOOKUP(B26,'Ark1'!D:E,2,FALSE)</f>
        <v>0</v>
      </c>
      <c r="G26" s="28">
        <f>F26-D26</f>
        <v>0</v>
      </c>
      <c r="H26" s="2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>
        <v>164</v>
      </c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</row>
    <row r="27" spans="1:116" x14ac:dyDescent="0.3">
      <c r="A27" s="17"/>
    </row>
  </sheetData>
  <sortState xmlns:xlrd2="http://schemas.microsoft.com/office/spreadsheetml/2017/richdata2" ref="A3:Q26">
    <sortCondition descending="1" ref="F10"/>
  </sortState>
  <conditionalFormatting sqref="I13">
    <cfRule type="cellIs" dxfId="158" priority="170" operator="greaterThan">
      <formula>$D$13</formula>
    </cfRule>
    <cfRule type="cellIs" dxfId="157" priority="171" operator="greaterThan">
      <formula>173</formula>
    </cfRule>
    <cfRule type="cellIs" dxfId="156" priority="172" operator="greaterThan">
      <formula>173</formula>
    </cfRule>
    <cfRule type="cellIs" dxfId="155" priority="173" operator="greaterThan">
      <formula>173</formula>
    </cfRule>
    <cfRule type="cellIs" dxfId="154" priority="174" operator="greaterThan">
      <formula>$D$13</formula>
    </cfRule>
  </conditionalFormatting>
  <conditionalFormatting sqref="J13">
    <cfRule type="cellIs" dxfId="153" priority="165" operator="greaterThan">
      <formula>173</formula>
    </cfRule>
    <cfRule type="cellIs" dxfId="152" priority="166" operator="greaterThan">
      <formula>173</formula>
    </cfRule>
    <cfRule type="cellIs" dxfId="151" priority="167" operator="greaterThan">
      <formula>173</formula>
    </cfRule>
    <cfRule type="cellIs" dxfId="150" priority="168" operator="greaterThan">
      <formula>$D$13</formula>
    </cfRule>
  </conditionalFormatting>
  <conditionalFormatting sqref="AF3:DL3">
    <cfRule type="cellIs" dxfId="149" priority="163" operator="greaterThan">
      <formula>$D$3</formula>
    </cfRule>
  </conditionalFormatting>
  <conditionalFormatting sqref="BJ24:DMH24">
    <cfRule type="cellIs" dxfId="148" priority="162" operator="lessThan">
      <formula>BD24</formula>
    </cfRule>
  </conditionalFormatting>
  <conditionalFormatting sqref="BJ24:DL24">
    <cfRule type="cellIs" dxfId="147" priority="161" operator="greaterThan">
      <formula>BD24</formula>
    </cfRule>
  </conditionalFormatting>
  <conditionalFormatting sqref="F3">
    <cfRule type="cellIs" dxfId="146" priority="91" operator="equal">
      <formula>0</formula>
    </cfRule>
    <cfRule type="cellIs" dxfId="145" priority="92" operator="lessThan">
      <formula>$D$3</formula>
    </cfRule>
    <cfRule type="cellIs" dxfId="144" priority="93" operator="greaterThanOrEqual">
      <formula>$D$3</formula>
    </cfRule>
  </conditionalFormatting>
  <conditionalFormatting sqref="F4">
    <cfRule type="cellIs" dxfId="143" priority="88" operator="equal">
      <formula>0</formula>
    </cfRule>
    <cfRule type="cellIs" dxfId="142" priority="89" operator="lessThan">
      <formula>$D$4</formula>
    </cfRule>
    <cfRule type="cellIs" dxfId="141" priority="90" operator="greaterThanOrEqual">
      <formula>$D$4</formula>
    </cfRule>
  </conditionalFormatting>
  <conditionalFormatting sqref="F5">
    <cfRule type="cellIs" dxfId="140" priority="85" operator="equal">
      <formula>0</formula>
    </cfRule>
    <cfRule type="cellIs" dxfId="139" priority="86" operator="lessThan">
      <formula>$D$5</formula>
    </cfRule>
    <cfRule type="cellIs" dxfId="138" priority="87" operator="greaterThanOrEqual">
      <formula>$D$5</formula>
    </cfRule>
  </conditionalFormatting>
  <conditionalFormatting sqref="F6">
    <cfRule type="cellIs" dxfId="137" priority="82" operator="equal">
      <formula>0</formula>
    </cfRule>
    <cfRule type="cellIs" dxfId="136" priority="83" operator="lessThan">
      <formula>$D$6</formula>
    </cfRule>
    <cfRule type="cellIs" dxfId="135" priority="84" operator="greaterThanOrEqual">
      <formula>$D$6</formula>
    </cfRule>
  </conditionalFormatting>
  <conditionalFormatting sqref="F7">
    <cfRule type="cellIs" dxfId="134" priority="79" operator="equal">
      <formula>0</formula>
    </cfRule>
    <cfRule type="cellIs" dxfId="133" priority="80" operator="lessThan">
      <formula>$D$7</formula>
    </cfRule>
    <cfRule type="cellIs" dxfId="132" priority="81" operator="greaterThanOrEqual">
      <formula>$D$7</formula>
    </cfRule>
  </conditionalFormatting>
  <conditionalFormatting sqref="F8">
    <cfRule type="cellIs" dxfId="131" priority="76" operator="equal">
      <formula>0</formula>
    </cfRule>
    <cfRule type="cellIs" dxfId="130" priority="77" operator="lessThan">
      <formula>$D$8</formula>
    </cfRule>
    <cfRule type="cellIs" dxfId="129" priority="78" operator="greaterThanOrEqual">
      <formula>$D$8</formula>
    </cfRule>
  </conditionalFormatting>
  <conditionalFormatting sqref="F9">
    <cfRule type="cellIs" dxfId="128" priority="73" operator="equal">
      <formula>0</formula>
    </cfRule>
    <cfRule type="cellIs" dxfId="127" priority="74" operator="lessThan">
      <formula>$D$9</formula>
    </cfRule>
    <cfRule type="cellIs" dxfId="126" priority="75" operator="greaterThanOrEqual">
      <formula>$D$9</formula>
    </cfRule>
  </conditionalFormatting>
  <conditionalFormatting sqref="F10">
    <cfRule type="cellIs" dxfId="125" priority="70" operator="equal">
      <formula>0</formula>
    </cfRule>
    <cfRule type="cellIs" dxfId="124" priority="71" operator="lessThan">
      <formula>$D$10</formula>
    </cfRule>
    <cfRule type="cellIs" dxfId="123" priority="72" operator="greaterThanOrEqual">
      <formula>$D$10</formula>
    </cfRule>
  </conditionalFormatting>
  <conditionalFormatting sqref="F11">
    <cfRule type="cellIs" dxfId="122" priority="64" operator="equal">
      <formula>0</formula>
    </cfRule>
    <cfRule type="cellIs" dxfId="121" priority="65" operator="lessThan">
      <formula>$D$11</formula>
    </cfRule>
    <cfRule type="cellIs" dxfId="120" priority="66" operator="greaterThanOrEqual">
      <formula>$D$11</formula>
    </cfRule>
  </conditionalFormatting>
  <conditionalFormatting sqref="F12">
    <cfRule type="cellIs" dxfId="119" priority="61" operator="equal">
      <formula>0</formula>
    </cfRule>
    <cfRule type="cellIs" dxfId="118" priority="62" operator="lessThan">
      <formula>$D$12</formula>
    </cfRule>
    <cfRule type="cellIs" dxfId="117" priority="63" operator="greaterThanOrEqual">
      <formula>$D$12</formula>
    </cfRule>
  </conditionalFormatting>
  <conditionalFormatting sqref="F13">
    <cfRule type="cellIs" dxfId="116" priority="58" operator="equal">
      <formula>0</formula>
    </cfRule>
    <cfRule type="cellIs" dxfId="115" priority="59" operator="lessThan">
      <formula>$D$13</formula>
    </cfRule>
    <cfRule type="cellIs" dxfId="114" priority="60" operator="greaterThanOrEqual">
      <formula>$D$13</formula>
    </cfRule>
  </conditionalFormatting>
  <conditionalFormatting sqref="F14">
    <cfRule type="cellIs" dxfId="113" priority="55" operator="equal">
      <formula>0</formula>
    </cfRule>
    <cfRule type="cellIs" dxfId="112" priority="56" operator="lessThan">
      <formula>$D$14</formula>
    </cfRule>
    <cfRule type="cellIs" dxfId="111" priority="57" operator="greaterThanOrEqual">
      <formula>$D$14</formula>
    </cfRule>
  </conditionalFormatting>
  <conditionalFormatting sqref="F15">
    <cfRule type="cellIs" dxfId="110" priority="52" operator="equal">
      <formula>0</formula>
    </cfRule>
    <cfRule type="cellIs" dxfId="109" priority="53" operator="lessThan">
      <formula>$D$15</formula>
    </cfRule>
    <cfRule type="cellIs" dxfId="108" priority="54" operator="greaterThanOrEqual">
      <formula>$D$15</formula>
    </cfRule>
  </conditionalFormatting>
  <conditionalFormatting sqref="F16">
    <cfRule type="cellIs" dxfId="107" priority="49" operator="equal">
      <formula>0</formula>
    </cfRule>
    <cfRule type="cellIs" dxfId="106" priority="50" operator="lessThan">
      <formula>$D$16</formula>
    </cfRule>
    <cfRule type="cellIs" dxfId="105" priority="51" operator="greaterThanOrEqual">
      <formula>$D$16</formula>
    </cfRule>
  </conditionalFormatting>
  <conditionalFormatting sqref="F17">
    <cfRule type="cellIs" dxfId="104" priority="43" operator="equal">
      <formula>0</formula>
    </cfRule>
    <cfRule type="cellIs" dxfId="103" priority="44" operator="lessThan">
      <formula>$D$17</formula>
    </cfRule>
    <cfRule type="cellIs" dxfId="102" priority="45" operator="greaterThanOrEqual">
      <formula>$D$17</formula>
    </cfRule>
  </conditionalFormatting>
  <conditionalFormatting sqref="F18">
    <cfRule type="cellIs" dxfId="101" priority="40" operator="equal">
      <formula>0</formula>
    </cfRule>
    <cfRule type="cellIs" dxfId="100" priority="41" operator="lessThan">
      <formula>$D$18</formula>
    </cfRule>
    <cfRule type="cellIs" dxfId="99" priority="42" operator="greaterThanOrEqual">
      <formula>$D$18</formula>
    </cfRule>
  </conditionalFormatting>
  <conditionalFormatting sqref="F19">
    <cfRule type="cellIs" dxfId="98" priority="37" operator="equal">
      <formula>0</formula>
    </cfRule>
    <cfRule type="cellIs" dxfId="97" priority="38" operator="lessThan">
      <formula>$D$19</formula>
    </cfRule>
    <cfRule type="cellIs" dxfId="96" priority="39" operator="greaterThanOrEqual">
      <formula>$D$19</formula>
    </cfRule>
  </conditionalFormatting>
  <conditionalFormatting sqref="F20">
    <cfRule type="cellIs" dxfId="95" priority="34" operator="equal">
      <formula>0</formula>
    </cfRule>
    <cfRule type="cellIs" dxfId="94" priority="35" operator="lessThan">
      <formula>$D$20</formula>
    </cfRule>
    <cfRule type="cellIs" dxfId="93" priority="36" operator="greaterThanOrEqual">
      <formula>$D$20</formula>
    </cfRule>
  </conditionalFormatting>
  <conditionalFormatting sqref="F21">
    <cfRule type="cellIs" dxfId="92" priority="31" operator="equal">
      <formula>0</formula>
    </cfRule>
    <cfRule type="cellIs" dxfId="91" priority="32" operator="lessThan">
      <formula>$D$21</formula>
    </cfRule>
    <cfRule type="cellIs" dxfId="90" priority="33" operator="greaterThanOrEqual">
      <formula>$D$21</formula>
    </cfRule>
  </conditionalFormatting>
  <conditionalFormatting sqref="F22">
    <cfRule type="cellIs" dxfId="89" priority="28" operator="equal">
      <formula>0</formula>
    </cfRule>
    <cfRule type="cellIs" dxfId="88" priority="29" operator="lessThan">
      <formula>$D$22</formula>
    </cfRule>
    <cfRule type="cellIs" dxfId="87" priority="30" operator="greaterThanOrEqual">
      <formula>$D$22</formula>
    </cfRule>
  </conditionalFormatting>
  <conditionalFormatting sqref="F23">
    <cfRule type="cellIs" dxfId="86" priority="25" operator="equal">
      <formula>0</formula>
    </cfRule>
    <cfRule type="cellIs" dxfId="85" priority="26" operator="lessThan">
      <formula>$D$23</formula>
    </cfRule>
    <cfRule type="cellIs" dxfId="84" priority="27" operator="greaterThanOrEqual">
      <formula>$D$23</formula>
    </cfRule>
  </conditionalFormatting>
  <conditionalFormatting sqref="F24">
    <cfRule type="cellIs" dxfId="83" priority="22" operator="equal">
      <formula>0</formula>
    </cfRule>
    <cfRule type="cellIs" dxfId="82" priority="23" operator="lessThan">
      <formula>$D$24</formula>
    </cfRule>
    <cfRule type="cellIs" dxfId="81" priority="24" operator="greaterThanOrEqual">
      <formula>$D$24</formula>
    </cfRule>
  </conditionalFormatting>
  <conditionalFormatting sqref="F25">
    <cfRule type="cellIs" dxfId="80" priority="16" operator="equal">
      <formula>0</formula>
    </cfRule>
    <cfRule type="cellIs" dxfId="79" priority="17" operator="lessThan">
      <formula>$D$25</formula>
    </cfRule>
    <cfRule type="cellIs" dxfId="78" priority="18" operator="greaterThanOrEqual">
      <formula>$D$25</formula>
    </cfRule>
  </conditionalFormatting>
  <conditionalFormatting sqref="H26:DL26">
    <cfRule type="cellIs" dxfId="77" priority="10" operator="equal">
      <formula>0</formula>
    </cfRule>
    <cfRule type="cellIs" dxfId="76" priority="11" operator="lessThan">
      <formula>$D$26</formula>
    </cfRule>
    <cfRule type="cellIs" dxfId="75" priority="12" operator="greaterThanOrEqual">
      <formula>$D$26</formula>
    </cfRule>
  </conditionalFormatting>
  <conditionalFormatting sqref="H3:BT3">
    <cfRule type="cellIs" dxfId="74" priority="134" operator="equal">
      <formula>0</formula>
    </cfRule>
    <cfRule type="cellIs" dxfId="73" priority="159" operator="lessThan">
      <formula>$D$3</formula>
    </cfRule>
    <cfRule type="cellIs" dxfId="72" priority="160" operator="greaterThanOrEqual">
      <formula>$D$3</formula>
    </cfRule>
  </conditionalFormatting>
  <conditionalFormatting sqref="H4:BT4">
    <cfRule type="cellIs" dxfId="71" priority="156" operator="equal">
      <formula>0</formula>
    </cfRule>
    <cfRule type="cellIs" dxfId="70" priority="157" operator="lessThan">
      <formula>$D$4</formula>
    </cfRule>
    <cfRule type="cellIs" dxfId="69" priority="158" operator="greaterThanOrEqual">
      <formula>$D$4</formula>
    </cfRule>
  </conditionalFormatting>
  <conditionalFormatting sqref="H5:BT5">
    <cfRule type="cellIs" dxfId="68" priority="153" operator="equal">
      <formula>0</formula>
    </cfRule>
    <cfRule type="cellIs" dxfId="67" priority="154" operator="lessThan">
      <formula>$D$5</formula>
    </cfRule>
    <cfRule type="cellIs" dxfId="66" priority="155" operator="greaterThanOrEqual">
      <formula>$D$5</formula>
    </cfRule>
  </conditionalFormatting>
  <conditionalFormatting sqref="H6:BT6">
    <cfRule type="cellIs" dxfId="65" priority="150" operator="equal">
      <formula>0</formula>
    </cfRule>
    <cfRule type="cellIs" dxfId="64" priority="151" operator="lessThan">
      <formula>$D$6</formula>
    </cfRule>
    <cfRule type="cellIs" dxfId="63" priority="152" operator="greaterThanOrEqual">
      <formula>$D$6</formula>
    </cfRule>
  </conditionalFormatting>
  <conditionalFormatting sqref="H7:BT7">
    <cfRule type="cellIs" dxfId="62" priority="147" operator="equal">
      <formula>0</formula>
    </cfRule>
    <cfRule type="cellIs" dxfId="61" priority="148" operator="lessThan">
      <formula>$D$7</formula>
    </cfRule>
    <cfRule type="cellIs" dxfId="60" priority="149" operator="greaterThanOrEqual">
      <formula>$D$7</formula>
    </cfRule>
  </conditionalFormatting>
  <conditionalFormatting sqref="H8:BT8">
    <cfRule type="cellIs" dxfId="59" priority="144" operator="equal">
      <formula>0</formula>
    </cfRule>
    <cfRule type="cellIs" dxfId="58" priority="145" operator="lessThan">
      <formula>$D$8</formula>
    </cfRule>
    <cfRule type="cellIs" dxfId="57" priority="146" operator="greaterThanOrEqual">
      <formula>$D$8</formula>
    </cfRule>
  </conditionalFormatting>
  <conditionalFormatting sqref="H9:BT9">
    <cfRule type="cellIs" dxfId="56" priority="141" operator="equal">
      <formula>0</formula>
    </cfRule>
    <cfRule type="cellIs" dxfId="55" priority="142" operator="lessThan">
      <formula>$D$9</formula>
    </cfRule>
    <cfRule type="cellIs" dxfId="54" priority="143" operator="greaterThanOrEqual">
      <formula>$D$9</formula>
    </cfRule>
  </conditionalFormatting>
  <conditionalFormatting sqref="H10:BT10">
    <cfRule type="cellIs" dxfId="53" priority="138" operator="equal">
      <formula>0</formula>
    </cfRule>
    <cfRule type="cellIs" dxfId="52" priority="139" operator="lessThan">
      <formula>$D$10</formula>
    </cfRule>
    <cfRule type="cellIs" dxfId="51" priority="140" operator="greaterThanOrEqual">
      <formula>$D$10</formula>
    </cfRule>
  </conditionalFormatting>
  <conditionalFormatting sqref="H11:BT11">
    <cfRule type="cellIs" dxfId="50" priority="19" operator="equal">
      <formula>0</formula>
    </cfRule>
    <cfRule type="cellIs" dxfId="49" priority="20" operator="lessThan">
      <formula>$D$11</formula>
    </cfRule>
    <cfRule type="cellIs" dxfId="48" priority="21" operator="greaterThanOrEqual">
      <formula>$D$11</formula>
    </cfRule>
  </conditionalFormatting>
  <conditionalFormatting sqref="H12:BT12">
    <cfRule type="cellIs" dxfId="47" priority="94" operator="equal">
      <formula>0</formula>
    </cfRule>
    <cfRule type="cellIs" dxfId="46" priority="95" operator="lessThan">
      <formula>$D$12</formula>
    </cfRule>
    <cfRule type="cellIs" dxfId="45" priority="96" operator="greaterThanOrEqual">
      <formula>$D$12</formula>
    </cfRule>
  </conditionalFormatting>
  <conditionalFormatting sqref="H13:BT13">
    <cfRule type="cellIs" dxfId="44" priority="133" operator="equal">
      <formula>0</formula>
    </cfRule>
    <cfRule type="cellIs" dxfId="43" priority="164" operator="greaterThanOrEqual">
      <formula>$D$13</formula>
    </cfRule>
    <cfRule type="cellIs" dxfId="42" priority="169" operator="lessThan">
      <formula>$D$13</formula>
    </cfRule>
  </conditionalFormatting>
  <conditionalFormatting sqref="H14:BT14">
    <cfRule type="cellIs" dxfId="41" priority="130" operator="equal">
      <formula>0</formula>
    </cfRule>
    <cfRule type="cellIs" dxfId="40" priority="131" operator="lessThan">
      <formula>$D$14</formula>
    </cfRule>
    <cfRule type="cellIs" dxfId="39" priority="132" operator="greaterThanOrEqual">
      <formula>$D$14</formula>
    </cfRule>
  </conditionalFormatting>
  <conditionalFormatting sqref="H15:BT15">
    <cfRule type="cellIs" dxfId="38" priority="127" operator="equal">
      <formula>0</formula>
    </cfRule>
    <cfRule type="cellIs" dxfId="37" priority="128" operator="lessThan">
      <formula>$D$15</formula>
    </cfRule>
    <cfRule type="cellIs" dxfId="36" priority="129" operator="greaterThanOrEqual">
      <formula>$D$15</formula>
    </cfRule>
  </conditionalFormatting>
  <conditionalFormatting sqref="H16:BT16">
    <cfRule type="cellIs" dxfId="35" priority="124" operator="equal">
      <formula>0</formula>
    </cfRule>
    <cfRule type="cellIs" dxfId="34" priority="125" operator="lessThan">
      <formula>$D$16</formula>
    </cfRule>
    <cfRule type="cellIs" dxfId="33" priority="126" operator="greaterThanOrEqual">
      <formula>$D$16</formula>
    </cfRule>
  </conditionalFormatting>
  <conditionalFormatting sqref="H17:BT17">
    <cfRule type="cellIs" dxfId="32" priority="118" operator="equal">
      <formula>0</formula>
    </cfRule>
    <cfRule type="cellIs" dxfId="31" priority="119" operator="lessThan">
      <formula>$D$17</formula>
    </cfRule>
    <cfRule type="cellIs" dxfId="30" priority="120" operator="greaterThanOrEqual">
      <formula>$D$17</formula>
    </cfRule>
  </conditionalFormatting>
  <conditionalFormatting sqref="H18:BT18">
    <cfRule type="cellIs" dxfId="29" priority="115" operator="equal">
      <formula>0</formula>
    </cfRule>
    <cfRule type="cellIs" dxfId="28" priority="116" operator="lessThan">
      <formula>$D$18</formula>
    </cfRule>
    <cfRule type="cellIs" dxfId="27" priority="117" operator="greaterThanOrEqual">
      <formula>$D$18</formula>
    </cfRule>
  </conditionalFormatting>
  <conditionalFormatting sqref="H19:BT19">
    <cfRule type="cellIs" dxfId="26" priority="112" operator="equal">
      <formula>0</formula>
    </cfRule>
    <cfRule type="cellIs" dxfId="25" priority="113" operator="lessThan">
      <formula>$D$19</formula>
    </cfRule>
    <cfRule type="cellIs" dxfId="24" priority="114" operator="greaterThanOrEqual">
      <formula>$D$19</formula>
    </cfRule>
  </conditionalFormatting>
  <conditionalFormatting sqref="H25:DL25">
    <cfRule type="cellIs" dxfId="23" priority="100" operator="equal">
      <formula>0</formula>
    </cfRule>
    <cfRule type="cellIs" dxfId="22" priority="101" operator="lessThan">
      <formula>$D$25</formula>
    </cfRule>
    <cfRule type="cellIs" dxfId="21" priority="102" operator="greaterThanOrEqual">
      <formula>$D$25</formula>
    </cfRule>
  </conditionalFormatting>
  <conditionalFormatting sqref="H24:DL24">
    <cfRule type="cellIs" dxfId="20" priority="103" operator="equal">
      <formula>0</formula>
    </cfRule>
    <cfRule type="cellIs" dxfId="19" priority="104" operator="lessThan">
      <formula>$D$24</formula>
    </cfRule>
    <cfRule type="cellIs" dxfId="18" priority="105" operator="greaterThanOrEqual">
      <formula>$D$24</formula>
    </cfRule>
  </conditionalFormatting>
  <conditionalFormatting sqref="H23:DL23">
    <cfRule type="cellIs" dxfId="17" priority="106" operator="equal">
      <formula>0</formula>
    </cfRule>
    <cfRule type="cellIs" dxfId="16" priority="107" operator="lessThan">
      <formula>$D$23</formula>
    </cfRule>
    <cfRule type="cellIs" dxfId="15" priority="108" operator="greaterThanOrEqual">
      <formula>$D$23</formula>
    </cfRule>
  </conditionalFormatting>
  <conditionalFormatting sqref="H21:DL21">
    <cfRule type="cellIs" dxfId="14" priority="109" operator="equal">
      <formula>0</formula>
    </cfRule>
    <cfRule type="cellIs" dxfId="13" priority="110" operator="lessThan">
      <formula>$D$21</formula>
    </cfRule>
    <cfRule type="cellIs" dxfId="12" priority="111" operator="greaterThanOrEqual">
      <formula>$D$21</formula>
    </cfRule>
  </conditionalFormatting>
  <conditionalFormatting sqref="H20:DL20">
    <cfRule type="cellIs" dxfId="11" priority="7" operator="equal">
      <formula>0</formula>
    </cfRule>
    <cfRule type="cellIs" dxfId="10" priority="8" operator="greaterThanOrEqual">
      <formula>$D$20</formula>
    </cfRule>
    <cfRule type="cellIs" dxfId="9" priority="9" operator="lessThan">
      <formula>$D$20</formula>
    </cfRule>
  </conditionalFormatting>
  <conditionalFormatting sqref="H22:DL22">
    <cfRule type="cellIs" dxfId="8" priority="4" operator="equal">
      <formula>0</formula>
    </cfRule>
    <cfRule type="cellIs" dxfId="7" priority="5" operator="greaterThanOrEqual">
      <formula>$D$22</formula>
    </cfRule>
    <cfRule type="cellIs" dxfId="6" priority="6" operator="lessThan">
      <formula>$D$22</formula>
    </cfRule>
  </conditionalFormatting>
  <conditionalFormatting sqref="G3:G26">
    <cfRule type="dataBar" priority="8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{4C72AFBE-8A97-4E31-BC44-D5CEB133A457}</x14:id>
        </ext>
      </extLst>
    </cfRule>
  </conditionalFormatting>
  <conditionalFormatting sqref="F26">
    <cfRule type="cellIs" dxfId="5" priority="1" operator="equal">
      <formula>0</formula>
    </cfRule>
    <cfRule type="cellIs" dxfId="4" priority="2" operator="lessThan">
      <formula>$D$25</formula>
    </cfRule>
    <cfRule type="cellIs" dxfId="3" priority="3" operator="greaterThanOrEqual">
      <formula>$D$25</formula>
    </cfRule>
  </conditionalFormatting>
  <hyperlinks>
    <hyperlink ref="B25" r:id="rId1" location="206612,140,7219623,22018" tooltip="Vis spiller" display="http://bowlingportalen.dk/DBwF/Spiller/VisSpiller/ - 206612,140,7219623,22018" xr:uid="{1C5F30F5-59BE-4162-8461-D8F147D5E6D8}"/>
    <hyperlink ref="B26" r:id="rId2" location="108816,140,7234438,22018" tooltip="Vis spiller" display="http://bowlingportalen.dk/DBwF/Spiller/VisSpiller/ - 108816,140,7234438,22018" xr:uid="{5E241257-7C34-41F9-BEF3-1BDB13D2B5AD}"/>
    <hyperlink ref="B24" r:id="rId3" location="249977,140,7218658,22018" tooltip="Vis spiller" display="http://bowlingportalen.dk/DBwF/Spiller/VisSpiller/ - 249977,140,7218658,22018" xr:uid="{569696FE-6E8D-428C-B34C-0751A656E335}"/>
    <hyperlink ref="B20" r:id="rId4" location="285364,140,7220240,22018" tooltip="Vis spiller" display="http://bowlingportalen.dk/DBwF/Spiller/VisSpiller/ - 285364,140,7220240,22018" xr:uid="{BBD34A93-18BA-420B-B307-80D3D4A7735A}"/>
    <hyperlink ref="B22" r:id="rId5" location="249839,140,7220231,22018" tooltip="Vis spiller" display="http://bowlingportalen.dk/DBwF/Spiller/VisSpiller/ - 249839,140,7220231,22018" xr:uid="{8D2902BC-F00F-4420-B449-A3BF233862FD}"/>
    <hyperlink ref="B17" r:id="rId6" location="206612,140,7219623,22018" tooltip="Vis spiller" display="http://bowlingportalen.dk/DBwF/Spiller/VisSpiller/ - 206612,140,7219623,22018" xr:uid="{2E3F7132-96B0-41DB-AB25-22ED884973A4}"/>
    <hyperlink ref="B21" r:id="rId7" location="114765,140,7220210,22018" tooltip="Vis spiller" display="http://bowlingportalen.dk/DBwF/Spiller/VisSpiller/ - 114765,140,7220210,22018" xr:uid="{1286A200-A06F-464D-8422-0522ABF54FC4}"/>
    <hyperlink ref="B12" r:id="rId8" location="275479,140,7220238,22018" tooltip="Vis spiller" display="http://bowlingportalen.dk/DBwF/Spiller/VisSpiller/ - 275479,140,7220238,22018" xr:uid="{67373359-73D2-411A-BBB9-644BE73D0E98}"/>
    <hyperlink ref="B19" r:id="rId9" location="110574,140,7217844,22018" tooltip="Vis spiller" display="http://bowlingportalen.dk/DBwF/Spiller/VisSpiller/ - 110574,140,7217844,22018" xr:uid="{FAE760CA-E5A9-4724-82D1-DC8827400A18}"/>
    <hyperlink ref="B6" r:id="rId10" location="113399,140,7240547,22018" tooltip="Vis spiller" display="http://bowlingportalen.dk/DBwF/Spiller/VisSpiller/ - 113399,140,7240547,22018" xr:uid="{CEFD07E0-D970-4FEA-B08A-DEBC8FC2BF91}"/>
    <hyperlink ref="B15" r:id="rId11" location="206611,140,7219622,22018" tooltip="Vis spiller" display="http://bowlingportalen.dk/DBwF/Spiller/VisSpiller/ - 206611,140,7219622,22018" xr:uid="{46A29FE7-B2F6-41E2-A60D-EABB93B625F1}"/>
    <hyperlink ref="B13" r:id="rId12" location="233426,140,7218634,22018" tooltip="Vis spiller" display="http://bowlingportalen.dk/DBwF/Spiller/VisSpiller/ - 233426,140,7218634,22018" xr:uid="{7B562969-87F3-4879-B6FC-1FF90287D7FE}"/>
    <hyperlink ref="B7" r:id="rId13" location="263778,140,7218702,22018" tooltip="Vis spiller" display="http://bowlingportalen.dk/DBwF/Spiller/VisSpiller/ - 263778,140,7218702,22018" xr:uid="{C9AE2CAF-6D34-4BB3-8E0F-9EB17A900E2E}"/>
    <hyperlink ref="B23" r:id="rId14" location="289781,140,7220244,22018" tooltip="Vis spiller" display="http://bowlingportalen.dk/DBwF/Spiller/VisSpiller/ - 289781,140,7220244,22018" xr:uid="{0DE07F2E-FD46-465B-89A1-9FB4FBC4A6C2}"/>
    <hyperlink ref="B11" r:id="rId15" location="112008,140,7218054,22018" tooltip="Vis spiller" display="http://bowlingportalen.dk/DBwF/Spiller/VisSpiller/ - 112008,140,7218054,22018" xr:uid="{66F288EC-8108-4297-8AAF-C85EBC50CD81}"/>
    <hyperlink ref="B16" r:id="rId16" location="113517,140,7218272,22018" tooltip="Vis spiller" display="http://bowlingportalen.dk/DBwF/Spiller/VisSpiller/ - 113517,140,7218272,22018" xr:uid="{6D59D7CA-127C-4F77-8DBD-F4ECA2E2A330}"/>
    <hyperlink ref="B4" r:id="rId17" location="113565,140,7218280,22018" tooltip="Vis spiller" display="http://bowlingportalen.dk/DBwF/Spiller/VisSpiller/ - 113565,140,7218280,22018" xr:uid="{C397B3E7-1F2D-4F54-869E-B2AB7CA87C57}"/>
    <hyperlink ref="B9" r:id="rId18" location="234801,140,7218644,22018" tooltip="Vis spiller" display="http://bowlingportalen.dk/DBwF/Spiller/VisSpiller/ - 234801,140,7218644,22018" xr:uid="{60089610-8F22-4875-8935-7CD426359C94}"/>
    <hyperlink ref="B8" r:id="rId19" location="284303,140,7218764,22018" tooltip="Vis spiller" display="http://bowlingportalen.dk/DBwF/Spiller/VisSpiller/ - 284303,140,7218764,22018" xr:uid="{01C90E5A-4D03-4919-A61F-E2FF79244161}"/>
    <hyperlink ref="B3" r:id="rId20" location="286782,140,7218772,22018" tooltip="Vis spiller" display="http://bowlingportalen.dk/DBwF/Spiller/VisSpiller/ - 286782,140,7218772,22018" xr:uid="{A5A1E910-953E-40EA-BC95-88BC87740DC2}"/>
    <hyperlink ref="B5" r:id="rId21" location="110287,140,7217791,22018" tooltip="Vis spiller" display="http://bowlingportalen.dk/DBwF/Spiller/VisSpiller/ - 110287,140,7217791,22018" xr:uid="{455EFFD9-A181-48B1-A703-BFF757B9EF61}"/>
    <hyperlink ref="B10" r:id="rId22" location="108816,140,7234438,22018" tooltip="Vis spiller" display="http://bowlingportalen.dk/DBwF/Spiller/VisSpiller/ - 108816,140,7234438,22018" xr:uid="{DC8F4C1E-1409-44F0-8D97-E3B40779125B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72AFBE-8A97-4E31-BC44-D5CEB133A4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5936-D72D-4EF4-9C4D-B739F6793867}">
  <dimension ref="A1:H39"/>
  <sheetViews>
    <sheetView workbookViewId="0">
      <selection activeCell="E7" sqref="E7"/>
    </sheetView>
  </sheetViews>
  <sheetFormatPr defaultRowHeight="14.4" x14ac:dyDescent="0.3"/>
  <cols>
    <col min="1" max="1" width="7.21875" bestFit="1" customWidth="1"/>
    <col min="2" max="2" width="8.21875" bestFit="1" customWidth="1"/>
    <col min="3" max="3" width="10.6640625" bestFit="1" customWidth="1"/>
    <col min="4" max="4" width="32.5546875" bestFit="1" customWidth="1"/>
    <col min="5" max="5" width="6.44140625" bestFit="1" customWidth="1"/>
    <col min="6" max="6" width="8.44140625" bestFit="1" customWidth="1"/>
    <col min="7" max="7" width="8" bestFit="1" customWidth="1"/>
    <col min="8" max="8" width="15.44140625" bestFit="1" customWidth="1"/>
  </cols>
  <sheetData>
    <row r="1" spans="1:8" x14ac:dyDescent="0.3">
      <c r="A1" t="s">
        <v>56</v>
      </c>
      <c r="B1" t="s">
        <v>57</v>
      </c>
      <c r="C1" t="s">
        <v>58</v>
      </c>
      <c r="D1" t="s">
        <v>1</v>
      </c>
      <c r="E1" t="s">
        <v>59</v>
      </c>
      <c r="F1" t="s">
        <v>60</v>
      </c>
      <c r="G1" t="s">
        <v>61</v>
      </c>
      <c r="H1" t="s">
        <v>62</v>
      </c>
    </row>
    <row r="2" spans="1:8" x14ac:dyDescent="0.3">
      <c r="A2">
        <v>1</v>
      </c>
      <c r="B2">
        <v>-486</v>
      </c>
      <c r="C2" s="31"/>
      <c r="D2" s="31" t="s">
        <v>5</v>
      </c>
      <c r="E2">
        <v>176</v>
      </c>
      <c r="F2">
        <v>2115</v>
      </c>
      <c r="G2">
        <v>12</v>
      </c>
      <c r="H2" s="31"/>
    </row>
    <row r="3" spans="1:8" x14ac:dyDescent="0.3">
      <c r="A3">
        <v>2</v>
      </c>
      <c r="B3">
        <v>-573</v>
      </c>
      <c r="C3" s="31"/>
      <c r="D3" s="31" t="s">
        <v>8</v>
      </c>
      <c r="E3">
        <v>172</v>
      </c>
      <c r="F3">
        <v>3957</v>
      </c>
      <c r="G3">
        <v>23</v>
      </c>
      <c r="H3" s="31" t="s">
        <v>63</v>
      </c>
    </row>
    <row r="4" spans="1:8" x14ac:dyDescent="0.3">
      <c r="A4">
        <v>3</v>
      </c>
      <c r="B4">
        <v>-618</v>
      </c>
      <c r="C4" s="31"/>
      <c r="D4" s="31" t="s">
        <v>6</v>
      </c>
      <c r="E4">
        <v>171</v>
      </c>
      <c r="F4">
        <v>2750</v>
      </c>
      <c r="G4">
        <v>16</v>
      </c>
      <c r="H4" s="31" t="s">
        <v>63</v>
      </c>
    </row>
    <row r="5" spans="1:8" x14ac:dyDescent="0.3">
      <c r="A5">
        <v>3</v>
      </c>
      <c r="B5">
        <v>-618</v>
      </c>
      <c r="C5" s="31"/>
      <c r="D5" s="31" t="s">
        <v>9</v>
      </c>
      <c r="E5">
        <v>171</v>
      </c>
      <c r="F5">
        <v>1197</v>
      </c>
      <c r="G5">
        <v>7</v>
      </c>
      <c r="H5" s="31"/>
    </row>
    <row r="6" spans="1:8" x14ac:dyDescent="0.3">
      <c r="A6">
        <v>5</v>
      </c>
      <c r="B6">
        <v>-694</v>
      </c>
      <c r="C6" s="31"/>
      <c r="D6" s="31" t="s">
        <v>23</v>
      </c>
      <c r="E6">
        <v>169</v>
      </c>
      <c r="F6">
        <v>2029</v>
      </c>
      <c r="G6">
        <v>12</v>
      </c>
      <c r="H6" s="31"/>
    </row>
    <row r="7" spans="1:8" x14ac:dyDescent="0.3">
      <c r="A7">
        <v>6</v>
      </c>
      <c r="B7">
        <v>-732</v>
      </c>
      <c r="C7" s="31"/>
      <c r="D7" s="31" t="s">
        <v>7</v>
      </c>
      <c r="E7">
        <v>168</v>
      </c>
      <c r="F7">
        <v>2017</v>
      </c>
      <c r="G7">
        <v>12</v>
      </c>
      <c r="H7" s="31"/>
    </row>
    <row r="8" spans="1:8" x14ac:dyDescent="0.3">
      <c r="A8">
        <v>7</v>
      </c>
      <c r="B8">
        <v>-931</v>
      </c>
      <c r="C8" s="31"/>
      <c r="D8" s="31" t="s">
        <v>3</v>
      </c>
      <c r="E8">
        <v>162</v>
      </c>
      <c r="F8">
        <v>1949</v>
      </c>
      <c r="G8">
        <v>12</v>
      </c>
      <c r="H8" s="31" t="s">
        <v>63</v>
      </c>
    </row>
    <row r="9" spans="1:8" x14ac:dyDescent="0.3">
      <c r="A9">
        <v>8</v>
      </c>
      <c r="B9">
        <v>-959</v>
      </c>
      <c r="C9" s="31"/>
      <c r="D9" s="31" t="s">
        <v>66</v>
      </c>
      <c r="E9">
        <v>161</v>
      </c>
      <c r="F9">
        <v>484</v>
      </c>
      <c r="G9">
        <v>3</v>
      </c>
      <c r="H9" s="31"/>
    </row>
    <row r="10" spans="1:8" x14ac:dyDescent="0.3">
      <c r="A10">
        <v>9</v>
      </c>
      <c r="B10">
        <v>-1030</v>
      </c>
      <c r="C10" s="31"/>
      <c r="D10" s="31" t="s">
        <v>11</v>
      </c>
      <c r="E10">
        <v>159</v>
      </c>
      <c r="F10">
        <v>2386</v>
      </c>
      <c r="G10">
        <v>15</v>
      </c>
      <c r="H10" s="31"/>
    </row>
    <row r="11" spans="1:8" x14ac:dyDescent="0.3">
      <c r="A11">
        <v>10</v>
      </c>
      <c r="B11">
        <v>-1173</v>
      </c>
      <c r="C11" s="31"/>
      <c r="D11" s="31" t="s">
        <v>15</v>
      </c>
      <c r="E11">
        <v>155</v>
      </c>
      <c r="F11">
        <v>1865</v>
      </c>
      <c r="G11">
        <v>12</v>
      </c>
      <c r="H11" s="31"/>
    </row>
    <row r="12" spans="1:8" x14ac:dyDescent="0.3">
      <c r="A12">
        <v>11</v>
      </c>
      <c r="B12">
        <v>-1202</v>
      </c>
      <c r="C12" s="31"/>
      <c r="D12" s="31" t="s">
        <v>64</v>
      </c>
      <c r="E12">
        <v>154</v>
      </c>
      <c r="F12">
        <v>1545</v>
      </c>
      <c r="G12">
        <v>10</v>
      </c>
      <c r="H12" s="31"/>
    </row>
    <row r="13" spans="1:8" x14ac:dyDescent="0.3">
      <c r="A13">
        <v>11</v>
      </c>
      <c r="B13">
        <v>-1202</v>
      </c>
      <c r="C13" s="31"/>
      <c r="D13" s="31" t="s">
        <v>19</v>
      </c>
      <c r="E13">
        <v>154</v>
      </c>
      <c r="F13">
        <v>616</v>
      </c>
      <c r="G13">
        <v>4</v>
      </c>
      <c r="H13" s="31"/>
    </row>
    <row r="14" spans="1:8" x14ac:dyDescent="0.3">
      <c r="A14">
        <v>13</v>
      </c>
      <c r="B14">
        <v>-1329</v>
      </c>
      <c r="C14" s="31"/>
      <c r="D14" s="31" t="s">
        <v>67</v>
      </c>
      <c r="E14">
        <v>150</v>
      </c>
      <c r="F14">
        <v>1803</v>
      </c>
      <c r="G14">
        <v>12</v>
      </c>
      <c r="H14" s="31"/>
    </row>
    <row r="15" spans="1:8" x14ac:dyDescent="0.3">
      <c r="A15">
        <v>14</v>
      </c>
      <c r="B15">
        <v>-1404</v>
      </c>
      <c r="C15" s="31"/>
      <c r="D15" s="31" t="s">
        <v>17</v>
      </c>
      <c r="E15">
        <v>147</v>
      </c>
      <c r="F15">
        <v>3253</v>
      </c>
      <c r="G15">
        <v>22</v>
      </c>
      <c r="H15" s="31"/>
    </row>
    <row r="16" spans="1:8" x14ac:dyDescent="0.3">
      <c r="A16">
        <v>15</v>
      </c>
      <c r="B16">
        <v>-1458</v>
      </c>
      <c r="C16" s="31"/>
      <c r="D16" s="31" t="s">
        <v>4</v>
      </c>
      <c r="E16">
        <v>145</v>
      </c>
      <c r="F16">
        <v>1748</v>
      </c>
      <c r="G16">
        <v>12</v>
      </c>
      <c r="H16" s="31"/>
    </row>
    <row r="17" spans="1:8" x14ac:dyDescent="0.3">
      <c r="A17">
        <v>15</v>
      </c>
      <c r="B17">
        <v>-1458</v>
      </c>
      <c r="C17" s="31"/>
      <c r="D17" s="31" t="s">
        <v>14</v>
      </c>
      <c r="E17">
        <v>145</v>
      </c>
      <c r="F17">
        <v>1310</v>
      </c>
      <c r="G17">
        <v>9</v>
      </c>
      <c r="H17" s="31"/>
    </row>
    <row r="18" spans="1:8" x14ac:dyDescent="0.3">
      <c r="A18">
        <v>17</v>
      </c>
      <c r="B18">
        <v>-1482</v>
      </c>
      <c r="C18" s="31"/>
      <c r="D18" s="31" t="s">
        <v>65</v>
      </c>
      <c r="E18">
        <v>144</v>
      </c>
      <c r="F18">
        <v>2316</v>
      </c>
      <c r="G18">
        <v>16</v>
      </c>
      <c r="H18" s="31"/>
    </row>
    <row r="19" spans="1:8" x14ac:dyDescent="0.3">
      <c r="A19">
        <v>18</v>
      </c>
      <c r="B19">
        <v>-1589</v>
      </c>
      <c r="C19" s="31"/>
      <c r="D19" s="31" t="s">
        <v>16</v>
      </c>
      <c r="E19">
        <v>140</v>
      </c>
      <c r="F19">
        <v>2522</v>
      </c>
      <c r="G19">
        <v>18</v>
      </c>
      <c r="H19" s="31"/>
    </row>
    <row r="20" spans="1:8" x14ac:dyDescent="0.3">
      <c r="A20">
        <v>19</v>
      </c>
      <c r="B20">
        <v>-1620</v>
      </c>
      <c r="C20" s="31"/>
      <c r="D20" s="31" t="s">
        <v>21</v>
      </c>
      <c r="E20">
        <v>139</v>
      </c>
      <c r="F20">
        <v>975</v>
      </c>
      <c r="G20">
        <v>7</v>
      </c>
      <c r="H20" s="31"/>
    </row>
    <row r="21" spans="1:8" x14ac:dyDescent="0.3">
      <c r="A21">
        <v>20</v>
      </c>
      <c r="B21">
        <v>-1647</v>
      </c>
      <c r="C21" s="31"/>
      <c r="D21" s="31" t="s">
        <v>10</v>
      </c>
      <c r="E21">
        <v>138</v>
      </c>
      <c r="F21">
        <v>1938</v>
      </c>
      <c r="G21">
        <v>14</v>
      </c>
      <c r="H21" s="31"/>
    </row>
    <row r="22" spans="1:8" x14ac:dyDescent="0.3">
      <c r="A22">
        <v>21</v>
      </c>
      <c r="B22">
        <v>-1826</v>
      </c>
      <c r="C22" s="31"/>
      <c r="D22" s="31" t="s">
        <v>18</v>
      </c>
      <c r="E22">
        <v>128</v>
      </c>
      <c r="F22">
        <v>515</v>
      </c>
      <c r="G22">
        <v>4</v>
      </c>
      <c r="H22" s="31"/>
    </row>
    <row r="32" spans="1:8" x14ac:dyDescent="0.3">
      <c r="D32" s="11" t="s">
        <v>13</v>
      </c>
    </row>
    <row r="33" spans="4:4" x14ac:dyDescent="0.3">
      <c r="D33" s="10" t="s">
        <v>11</v>
      </c>
    </row>
    <row r="34" spans="4:4" x14ac:dyDescent="0.3">
      <c r="D34" s="11" t="s">
        <v>19</v>
      </c>
    </row>
    <row r="35" spans="4:4" x14ac:dyDescent="0.3">
      <c r="D35" s="11" t="s">
        <v>12</v>
      </c>
    </row>
    <row r="36" spans="4:4" x14ac:dyDescent="0.3">
      <c r="D36" s="10" t="s">
        <v>20</v>
      </c>
    </row>
    <row r="37" spans="4:4" x14ac:dyDescent="0.3">
      <c r="D37" s="11" t="s">
        <v>18</v>
      </c>
    </row>
    <row r="38" spans="4:4" x14ac:dyDescent="0.3">
      <c r="D38" s="10" t="s">
        <v>51</v>
      </c>
    </row>
    <row r="39" spans="4:4" ht="15" thickBot="1" x14ac:dyDescent="0.35">
      <c r="D39" s="21" t="s">
        <v>22</v>
      </c>
    </row>
  </sheetData>
  <hyperlinks>
    <hyperlink ref="D38" r:id="rId1" location="206612,140,7219623,22018" tooltip="Vis spiller" display="http://bowlingportalen.dk/DBwF/Spiller/VisSpiller/ - 206612,140,7219623,22018" xr:uid="{FAC17C8E-A4F9-4EAE-B737-84F1474BB17E}"/>
    <hyperlink ref="D35" r:id="rId2" location="108816,140,7234438,22018" tooltip="Vis spiller" display="http://bowlingportalen.dk/DBwF/Spiller/VisSpiller/ - 108816,140,7234438,22018" xr:uid="{606B2C2F-9268-4343-ABBA-128F5838DEE4}"/>
    <hyperlink ref="D39" r:id="rId3" location="108816,140,7234438,22018" tooltip="Vis spiller" display="http://bowlingportalen.dk/DBwF/Spiller/VisSpiller/ - 108816,140,7234438,22018" xr:uid="{5030571F-0302-47CD-91BC-D64F4BE354B3}"/>
    <hyperlink ref="D36" r:id="rId4" location="249977,140,7218658,22018" tooltip="Vis spiller" display="http://bowlingportalen.dk/DBwF/Spiller/VisSpiller/ - 249977,140,7218658,22018" xr:uid="{CE04E599-381A-455F-8BDF-906104CB692E}"/>
    <hyperlink ref="D37" r:id="rId5" location="249839,140,7220231,22018" tooltip="Vis spiller" display="http://bowlingportalen.dk/DBwF/Spiller/VisSpiller/ - 249839,140,7220231,22018" xr:uid="{A794D925-1AE2-417E-A3C0-C47AB3A07CA7}"/>
    <hyperlink ref="D34" r:id="rId6" location="233426,140,7218634,22018" tooltip="Vis spiller" display="http://bowlingportalen.dk/DBwF/Spiller/VisSpiller/ - 233426,140,7218634,22018" xr:uid="{1137AE0E-7CE2-40D1-8226-8E45A6F4CF3B}"/>
    <hyperlink ref="D32" r:id="rId7" location="289781,140,7220244,22018" tooltip="Vis spiller" display="http://bowlingportalen.dk/DBwF/Spiller/VisSpiller/ - 289781,140,7220244,22018" xr:uid="{92B869DB-7676-4735-8C44-C60841D5DAA8}"/>
    <hyperlink ref="D33" r:id="rId8" location="112008,140,7218054,22018" tooltip="Vis spiller" display="http://bowlingportalen.dk/DBwF/Spiller/VisSpiller/ - 112008,140,7218054,22018" xr:uid="{D10643FF-A2AA-44FA-B6EB-17379EAF44C4}"/>
  </hyperlinks>
  <pageMargins left="0.7" right="0.7" top="0.75" bottom="0.75" header="0.3" footer="0.3"/>
  <tableParts count="1"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1 6 8 1 e 0 4 - 5 b 7 b - 4 c 4 2 - 8 c 2 b - 9 1 5 9 b 4 5 5 2 d e 4 "   x m l n s = " h t t p : / / s c h e m a s . m i c r o s o f t . c o m / D a t a M a s h u p " > A A A A A B 8 E A A B Q S w M E F A A C A A g A 5 0 E u U b n I F f O p A A A A + A A A A B I A H A B D b 2 5 m a W c v U G F j a 2 F n Z S 5 4 b W w g o h g A K K A U A A A A A A A A A A A A A A A A A A A A A A A A A A A A h Y 9 L D o I w G I S v Q r q n L e A D y U 9 Z 6 E 5 J T E y M 2 6 Z U a I R i a L H c z Y V H 8 g q S + N y 5 n M k 3 y T f 3 6 w 2 y o a m 9 i + y M a n W K A k y R J 7 V o C 6 X L F P X 2 6 M c o Y 7 D l 4 s R L 6 Y 2 w N s l g V I o q a 8 8 J I c 4 5 7 C L c d i U J K Q 3 I I d / s R C U b 7 i t t L N d C o s + q + L 9 C D P Z P G R b i O M L T e D H B 8 1 k A 5 F 1 D r v Q X C U d j T I H 8 l L D s a 9 t 3 k h X c X 6 2 B v C O Q 1 w v 2 A F B L A w Q U A A I A C A D n Q S 5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E u U f l G 0 D 0 U A Q A A 1 Q E A A B M A H A B G b 3 J t d W x h c y 9 T Z W N 0 a W 9 u M S 5 t I K I Y A C i g F A A A A A A A A A A A A A A A A A A A A A A A A A A A A G 2 P Q W v C Q B C F 7 4 H 8 h 2 W 9 G N h m N 0 F L q f R S p S B C k S p 4 K D 2 s Z h q X r p O w O 6 0 t k m v / W P 9 Y N 9 E e i s 5 l h u / B m / c 8 b M h U y B b H n Y 3 i K I 7 8 V j s o W I 8 v 9 d o C U 5 z d M Q s U R y z M z N g C A l j B O p 3 r E v r t M a 6 Q A M n 3 + Z a o 9 r d S r q u 9 N V j W l S N t A d P i T U 7 u 9 w / y S W N p j S d w s p c N l M h z l S u R 5 V J l s j u V E G J 4 k w 3 F 3 6 j j 4 k k i j g k m m r Q K C b o k B 9 U 8 t + D l J P b 4 z z c W D o j R V w 1 t 8 q 5 E u n Q a / W v l d u P K v u 9 w G U T f 7 5 z E 4 c D n V m 9 S L t g U 6 X q Q t m I j 2 A n n 5 3 x R G 2 v B X U 2 L o L V / G M E n d d K j / s A z u E B D 5 y 4 z K I P J B X d w 5 h L / Z 9 s k c W T w Y u f R L 1 B L A Q I t A B Q A A g A I A O d B L l G 5 y B X z q Q A A A P g A A A A S A A A A A A A A A A A A A A A A A A A A A A B D b 2 5 m a W c v U G F j a 2 F n Z S 5 4 b W x Q S w E C L Q A U A A I A C A D n Q S 5 R D 8 r p q 6 Q A A A D p A A A A E w A A A A A A A A A A A A A A A A D 1 A A A A W 0 N v b n R l b n R f V H l w Z X N d L n h t b F B L A Q I t A B Q A A g A I A O d B L l H 5 R t A 9 F A E A A N U B A A A T A A A A A A A A A A A A A A A A A O Y B A A B G b 3 J t d W x h c y 9 T Z W N 0 a W 9 u M S 5 t U E s F B g A A A A A D A A M A w g A A A E c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k M A A A A A A A A h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0 F y a z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Q i I F Z h b H V l P S J z V G F i b G V f M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1 B s Y W M u J n F 1 b 3 Q 7 L C Z x d W 9 0 O 1 B s Y W M u M i Z x d W 9 0 O y w m c X V v d D t T c G l s b G V y L U l k J n F 1 b 3 Q 7 L C Z x d W 9 0 O 0 5 h d m 4 m c X V v d D s s J n F 1 b 3 Q 7 U 2 5 p d C Z x d W 9 0 O y w m c X V v d D t L Z W d s Z X I m c X V v d D s s J n F 1 b 3 Q 7 U 2 V y a W V y J n F 1 b 3 Q 7 L C Z x d W 9 0 O 0 N v b H V t b j E m c X V v d D t d I i A v P j x F b n R y e S B U e X B l P S J G a W x s Q 2 9 s d W 1 u V H l w Z X M i I F Z h b H V l P S J z Q X d N R 0 J n T U R B d 1 k 9 I i A v P j x F b n R y e S B U e X B l P S J G a W x s T G F z d F V w Z G F 0 Z W Q i I F Z h b H V l P S J k M j A y M C 0 w O S 0 x N F Q w N j o x N T o x N C 4 0 M z M 2 N j g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i I C 8 + P E V u d H J 5 I F R 5 c G U 9 I l F 1 Z X J 5 S U Q i I F Z h b H V l P S J z M j I z Z W E 4 M D U t O D U 2 Y y 0 0 O D h i L W E 2 N z M t Z G V i Z G N m Y m I 0 M W Y 5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8 O G b m R y Z X Q g d H l w Z S 5 7 U G x h Y y 4 s M H 0 m c X V v d D s s J n F 1 b 3 Q 7 U 2 V j d G l v b j E v V G F i b G U g M C / D h m 5 k c m V 0 I H R 5 c G U u e 1 B s Y W M u M i w x f S Z x d W 9 0 O y w m c X V v d D t T Z W N 0 a W 9 u M S 9 U Y W J s Z S A w L 8 O G b m R y Z X Q g d H l w Z S 5 7 U 3 B p b G x l c i 1 J Z C w y f S Z x d W 9 0 O y w m c X V v d D t T Z W N 0 a W 9 u M S 9 U Y W J s Z S A w L 8 O G b m R y Z X Q g d H l w Z S 5 7 T m F 2 b i w z f S Z x d W 9 0 O y w m c X V v d D t T Z W N 0 a W 9 u M S 9 U Y W J s Z S A w L 8 O G b m R y Z X Q g d H l w Z S 5 7 U 2 5 p d C w 0 f S Z x d W 9 0 O y w m c X V v d D t T Z W N 0 a W 9 u M S 9 U Y W J s Z S A w L 8 O G b m R y Z X Q g d H l w Z S 5 7 S 2 V n b G V y L D V 9 J n F 1 b 3 Q 7 L C Z x d W 9 0 O 1 N l Y 3 R p b 2 4 x L 1 R h Y m x l I D A v w 4 Z u Z H J l d C B 0 e X B l L n t T Z X J p Z X I s N n 0 m c X V v d D s s J n F 1 b 3 Q 7 U 2 V j d G l v b j E v V G F i b G U g M C / D h m 5 k c m V 0 I H R 5 c G U u e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Y W J s Z S A w L 8 O G b m R y Z X Q g d H l w Z S 5 7 U G x h Y y 4 s M H 0 m c X V v d D s s J n F 1 b 3 Q 7 U 2 V j d G l v b j E v V G F i b G U g M C / D h m 5 k c m V 0 I H R 5 c G U u e 1 B s Y W M u M i w x f S Z x d W 9 0 O y w m c X V v d D t T Z W N 0 a W 9 u M S 9 U Y W J s Z S A w L 8 O G b m R y Z X Q g d H l w Z S 5 7 U 3 B p b G x l c i 1 J Z C w y f S Z x d W 9 0 O y w m c X V v d D t T Z W N 0 a W 9 u M S 9 U Y W J s Z S A w L 8 O G b m R y Z X Q g d H l w Z S 5 7 T m F 2 b i w z f S Z x d W 9 0 O y w m c X V v d D t T Z W N 0 a W 9 u M S 9 U Y W J s Z S A w L 8 O G b m R y Z X Q g d H l w Z S 5 7 U 2 5 p d C w 0 f S Z x d W 9 0 O y w m c X V v d D t T Z W N 0 a W 9 u M S 9 U Y W J s Z S A w L 8 O G b m R y Z X Q g d H l w Z S 5 7 S 2 V n b G V y L D V 9 J n F 1 b 3 Q 7 L C Z x d W 9 0 O 1 N l Y 3 R p b 2 4 x L 1 R h Y m x l I D A v w 4 Z u Z H J l d C B 0 e X B l L n t T Z X J p Z X I s N n 0 m c X V v d D s s J n F 1 b 3 Q 7 U 2 V j d G l v b j E v V G F i b G U g M C / D h m 5 k c m V 0 I H R 5 c G U u e y w 3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S U y M D A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J U M z J T g 2 b m R y Z X Q l M j B 0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F s D c K z s b F O o 5 y n t y h m i 2 Y A A A A A A g A A A A A A E G Y A A A A B A A A g A A A A d D X u q G 8 l w 9 o 8 + X w 3 F b u R 1 L F k e l V + J 6 Z h S V 5 9 Z 4 b s k k o A A A A A D o A A A A A C A A A g A A A A G H V O R i y D R N d U o o 0 n g P z o n F Z S 5 G 8 L Q 2 5 s E E Y U F 1 R c 7 5 l Q A A A A u K 8 e 0 Q W c n A m x G b 7 9 H 1 b 9 H e v a z X H s o B P u s e V E t s V Y P 5 o T F u V O r I b i 6 K z g V U Q w K G Z C i p b u J 7 u Q i t f 1 3 c H O W b x l Y 0 3 t p g B N d N A 0 o o 6 R W b n n m I F A A A A A e R O m 3 J U N n A S i 3 v D B I c 8 3 6 o 9 r r u n T m k h K D 2 i S 2 d R 0 L t k N l i X i 2 u i C 3 0 A w D 1 l + T q 8 5 c v o d l k M y f X o 0 C A O Z p E E H u w = = < / D a t a M a s h u p > 
</file>

<file path=customXml/itemProps1.xml><?xml version="1.0" encoding="utf-8"?>
<ds:datastoreItem xmlns:ds="http://schemas.openxmlformats.org/officeDocument/2006/customXml" ds:itemID="{A291F4C3-D899-497D-B167-A58F60BFE4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Igangværende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dcterms:created xsi:type="dcterms:W3CDTF">2019-10-08T10:50:10Z</dcterms:created>
  <dcterms:modified xsi:type="dcterms:W3CDTF">2020-09-14T06:22:50Z</dcterms:modified>
</cp:coreProperties>
</file>